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2781\Desktop\MEMORANDO N° 003283-2019-PER\"/>
    </mc:Choice>
  </mc:AlternateContent>
  <xr:revisionPtr revIDLastSave="0" documentId="8_{57DBC51B-DABE-4D81-B380-A110DA3645D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Anexo C" sheetId="2" r:id="rId1"/>
    <sheet name="FECHAS" sheetId="6" state="hidden" r:id="rId2"/>
    <sheet name="Listas" sheetId="3" state="hidden" r:id="rId3"/>
    <sheet name="Hoja1" sheetId="7" state="hidden" r:id="rId4"/>
    <sheet name="UBICGEO" sheetId="4" state="hidden" r:id="rId5"/>
  </sheets>
  <definedNames>
    <definedName name="_xlnm._FilterDatabase" localSheetId="3" hidden="1">Hoja1!$A$2:$G$159</definedName>
    <definedName name="_xlnm._FilterDatabase" localSheetId="2" hidden="1">Listas!$E$1:$G$386</definedName>
    <definedName name="_xlnm._FilterDatabase" localSheetId="4" hidden="1">UBICGEO!$F$1:$J$1876</definedName>
    <definedName name="ABANCAY">UBICGEO!$J$253:$J$261</definedName>
    <definedName name="ACOBAMBA">UBICGEO!$J$830:$J$837</definedName>
    <definedName name="ACOMAYO">UBICGEO!$J$707:$J$713</definedName>
    <definedName name="Afines">Listas!$O$2:$O$3</definedName>
    <definedName name="AIJA">UBICGEO!$J$99:$J$103</definedName>
    <definedName name="ALTOAMAZONAS">UBICGEO!$J$1465:$J$1470</definedName>
    <definedName name="AMAZONAS">UBICGEO!$D$3:$D$9</definedName>
    <definedName name="AMBO">UBICGEO!$J$924:$J$931</definedName>
    <definedName name="ANCASH">UBICGEO!$D$10:$D$29</definedName>
    <definedName name="ANDAHUAYLAS">UBICGEO!$J$262:$J$281</definedName>
    <definedName name="ANGARAES">UBICGEO!$J$838:$J$849</definedName>
    <definedName name="ANTA">UBICGEO!$J$714:$J$722</definedName>
    <definedName name="ANTABAMBA">UBICGEO!$J$282:$J$288</definedName>
    <definedName name="ANTONIORAYMONDI">UBICGEO!$J$104:$J$109</definedName>
    <definedName name="APURIMAC">UBICGEO!$D$30:$D$36</definedName>
    <definedName name="_xlnm.Print_Area" localSheetId="0">'Anexo C'!$A$1:$BL$518</definedName>
    <definedName name="AREQUIPA">UBICGEO!$D$37:$D$44</definedName>
    <definedName name="AREQUIPAP">UBICGEO!$J$337:$J$365</definedName>
    <definedName name="ASCOPE">UBICGEO!$J$1173:$J$1180</definedName>
    <definedName name="ASUNCION">UBICGEO!$J$110:$J$111</definedName>
    <definedName name="ATALAYA">UBICGEO!$J$1867:$J$1870</definedName>
    <definedName name="AYABACA">UBICGEO!$J$1577:$J$1586</definedName>
    <definedName name="AYACUCHO">UBICGEO!$D$45:$D$55</definedName>
    <definedName name="AYMARAES">UBICGEO!$J$289:$J$305</definedName>
    <definedName name="AZANGARO">UBICGEO!$J$1647:$J$1661</definedName>
    <definedName name="BAGUA">UBICGEO!$J$24:$J$29</definedName>
    <definedName name="BARRANCA">UBICGEO!$J$1326:$J$1330</definedName>
    <definedName name="BELLAVISTA">UBICGEO!$J$1748:$J$1753</definedName>
    <definedName name="BOLIVAR">UBICGEO!$J$1181:$J$1186</definedName>
    <definedName name="BOLOGNESI">UBICGEO!$J$112:$J$126</definedName>
    <definedName name="BONGARA">UBICGEO!$J$30:$J$41</definedName>
    <definedName name="CAJABAMBA">UBICGEO!$J$577:$J$580</definedName>
    <definedName name="CAJAMARCA">UBICGEO!$D$56:$D$68</definedName>
    <definedName name="CAJAMARCAP">UBICGEO!$J$565:$J$576</definedName>
    <definedName name="CAJATAMBO">UBICGEO!$J$1331:$J$1335</definedName>
    <definedName name="CALCA">UBICGEO!$J$723:$J$730</definedName>
    <definedName name="CALLAO">UBICGEO!$D$69</definedName>
    <definedName name="CAMANA">UBICGEO!$J$366:$J$373</definedName>
    <definedName name="CANAS">UBICGEO!$J$731:$J$738</definedName>
    <definedName name="CANCHIS">UBICGEO!$J$739:$J$746</definedName>
    <definedName name="CANDARAVE">UBICGEO!$J$1830:$J$1835</definedName>
    <definedName name="CANGALLO">UBICGEO!$J$462:$J$467</definedName>
    <definedName name="CANTA">UBICGEO!$J$1336:$J$1342</definedName>
    <definedName name="CAÑETE">UBICGEO!$J$1343:$J$1358</definedName>
    <definedName name="CARABAYA">UBICGEO!$J$1662:$J$1671</definedName>
    <definedName name="CARAVELI">UBICGEO!$J$374:$J$386</definedName>
    <definedName name="CARHUAZ">UBICGEO!$J$127:$J$137</definedName>
    <definedName name="CARLOSFERMINFITZCARRALD">UBICGEO!$J$138:$J$140</definedName>
    <definedName name="CASMA">UBICGEO!$J$141:$J$144</definedName>
    <definedName name="CASTILLA">UBICGEO!$J$387:$J$400</definedName>
    <definedName name="CASTROVIRREYNA">UBICGEO!$J$850:$J$862</definedName>
    <definedName name="CAYLLOMA">UBICGEO!$J$401:$J$420</definedName>
    <definedName name="CELENDIN">UBICGEO!$J$581:$J$592</definedName>
    <definedName name="CHACHAPOYAS">UBICGEO!$J$3:$J$23</definedName>
    <definedName name="CHANCHAMAYO">UBICGEO!$J$1081:$J$1086</definedName>
    <definedName name="CHEPEN">UBICGEO!$J$1187:$J$1189</definedName>
    <definedName name="CHICLAYO">UBICGEO!$J$1245:$J$1264</definedName>
    <definedName name="CHINCHA">UBICGEO!$J$1009:$J$1019</definedName>
    <definedName name="CHINCHEROS">UBICGEO!$J$312:$J$322</definedName>
    <definedName name="CHOTA">UBICGEO!$J$593:$J$611</definedName>
    <definedName name="CHUCUITO">UBICGEO!$J$1672:$J$1678</definedName>
    <definedName name="CHUMBIVILCAS">UBICGEO!$J$747:$J$754</definedName>
    <definedName name="CHUPACA">UBICGEO!$J$1153:$J$1161</definedName>
    <definedName name="CHURCAMPA">UBICGEO!$J$863:$J$873</definedName>
    <definedName name="CONCEPCION">UBICGEO!$J$1066:$J$1080</definedName>
    <definedName name="CONDESUYOS">UBICGEO!$J$421:$J$428</definedName>
    <definedName name="CONDORCANQUI">UBICGEO!$J$42:$J$44</definedName>
    <definedName name="CONTRALMIRANTEVILLAR">UBICGEO!$J$1853:$J$1855</definedName>
    <definedName name="CONTUMAZA">UBICGEO!$J$612:$J$619</definedName>
    <definedName name="CORONELPORTILLO">UBICGEO!$J$1860:$J$1866</definedName>
    <definedName name="CORONGO">UBICGEO!$J$145:$J$151</definedName>
    <definedName name="COTABAMBAS">UBICGEO!$J$306:$J$311</definedName>
    <definedName name="CUSCO">UBICGEO!$D$70:$D$82</definedName>
    <definedName name="CUSCOP">UBICGEO!$J$699:$J$706</definedName>
    <definedName name="CUTERVO">UBICGEO!$J$620:$J$634</definedName>
    <definedName name="DANIELALCIDESCARRION">UBICGEO!$J$1551:$J$1558</definedName>
    <definedName name="DATEMDELMARAÑON">UBICGEO!$J$1497:$J$1502</definedName>
    <definedName name="DOSDEMAYO">UBICGEO!$J$932:$J$940</definedName>
    <definedName name="ELCOLLAO">UBICGEO!$J$1679:$J$1683</definedName>
    <definedName name="ELDORADO">UBICGEO!$J$1754:$J$1758</definedName>
    <definedName name="ESPINAR">UBICGEO!$J$755:$J$762</definedName>
    <definedName name="FERREÑAFE">UBICGEO!$J$1265:$J$1270</definedName>
    <definedName name="GENERALSANCHEZCERRO">UBICGEO!$J$1524:$J$1534</definedName>
    <definedName name="GRANCHIMU">UBICGEO!$J$1238:$J$1241</definedName>
    <definedName name="GRAU">UBICGEO!$J$323:$J$336</definedName>
    <definedName name="HUACAYBAMBA">UBICGEO!$J$941:$J$944</definedName>
    <definedName name="HUALGAYOC">UBICGEO!$J$635:$J$637</definedName>
    <definedName name="HUALLAGA">UBICGEO!$J$1759:$J$1764</definedName>
    <definedName name="HUAMALIES">UBICGEO!$J$945:$J$955</definedName>
    <definedName name="HUAMANGA">UBICGEO!$J$446:$J$461</definedName>
    <definedName name="HUANCABAMBA">UBICGEO!$J$1587:$J$1594</definedName>
    <definedName name="HUANCANE">UBICGEO!$J$1684:$J$1691</definedName>
    <definedName name="HUANCASANCOS">UBICGEO!$J$468:$J$471</definedName>
    <definedName name="HUANCAVELICA">UBICGEO!$D$83:$D$89</definedName>
    <definedName name="HUANCAVELICAP">UBICGEO!$J$811:$J$829</definedName>
    <definedName name="HUANCAYO">UBICGEO!$J$1038:$J$1065</definedName>
    <definedName name="HUANTA">UBICGEO!$J$472:$J$483</definedName>
    <definedName name="HUANUCO">UBICGEO!$D$90:$D$100</definedName>
    <definedName name="HUANUCOP">UBICGEO!$J$911:$J$923</definedName>
    <definedName name="HUARAL">UBICGEO!$J$1359:$J$1370</definedName>
    <definedName name="HUARAZ">UBICGEO!$J$87:$J$98</definedName>
    <definedName name="HUARI">UBICGEO!$J$152:$J$167</definedName>
    <definedName name="HUARMEY">UBICGEO!$J$168:$J$172</definedName>
    <definedName name="HUAROCHIRI">UBICGEO!$J$1371:$J$1402</definedName>
    <definedName name="HUAURA">UBICGEO!$J$1403:$J$1414</definedName>
    <definedName name="HUAYLAS">UBICGEO!$J$173:$J$182</definedName>
    <definedName name="HUAYTARA">UBICGEO!$J$874:$J$889</definedName>
    <definedName name="ICA">UBICGEO!$D$101:$D$105</definedName>
    <definedName name="ICAP">UBICGEO!$J$995:$J$1008</definedName>
    <definedName name="ILO">UBICGEO!$J$1535:$J$1537</definedName>
    <definedName name="ISLAY">UBICGEO!$J$429:$J$434</definedName>
    <definedName name="JAEN">UBICGEO!$J$638:$J$649</definedName>
    <definedName name="JAUJA">UBICGEO!$J$1087:$J$1120</definedName>
    <definedName name="JORGEBASADRE">UBICGEO!$J$1836:$J$1838</definedName>
    <definedName name="JULCAN">UBICGEO!$J$1190:$J$1193</definedName>
    <definedName name="JUNIN">UBICGEO!$D$106:$D$114</definedName>
    <definedName name="JUNINP">UBICGEO!$J$1121:$J$1124</definedName>
    <definedName name="LACONVENCION">UBICGEO!$J$763:$J$776</definedName>
    <definedName name="LALIBERTAD">UBICGEO!$D$115:$D$126</definedName>
    <definedName name="LAMAR">UBICGEO!$J$484:$J$494</definedName>
    <definedName name="LAMAS">UBICGEO!$J$1765:$J$1775</definedName>
    <definedName name="LAMBAYEQUE">UBICGEO!$D$127:$D$129</definedName>
    <definedName name="LAMBAYEQUEP">UBICGEO!$J$1271:$J$1282</definedName>
    <definedName name="LAMPA">UBICGEO!$J$1692:$J$1701</definedName>
    <definedName name="LAUNIÒN">UBICGEO!$J$435:$J$445</definedName>
    <definedName name="LAURICOCHA">UBICGEO!$J$980:$J$986</definedName>
    <definedName name="LEONCIOPRADO">UBICGEO!$J$956:$J$965</definedName>
    <definedName name="LIMA">UBICGEO!$D$130:$D$139</definedName>
    <definedName name="LIMAP">UBICGEO!$J$1283:$J$1325</definedName>
    <definedName name="LORETO">UBICGEO!$D$140:$D$147</definedName>
    <definedName name="LORETOP">UBICGEO!$J$1471:$J$1475</definedName>
    <definedName name="LUCANAS">UBICGEO!$J$495:$J$515</definedName>
    <definedName name="LUYA">UBICGEO!$J$45:$J$67</definedName>
    <definedName name="MADREDEDIOS">UBICGEO!$D$148:$D$150</definedName>
    <definedName name="MANU">UBICGEO!$J$1511:$J$1514</definedName>
    <definedName name="MARAÑON">UBICGEO!$J$966:$J$970</definedName>
    <definedName name="MARISCALCACERES">UBICGEO!$J$1776:$J$1780</definedName>
    <definedName name="MARISCALLUZURIAGA">UBICGEO!$J$183:$J$190</definedName>
    <definedName name="MARISCALNIETO">UBICGEO!$J$1518:$J$1523</definedName>
    <definedName name="MARISCALRAMONCASTILLA">UBICGEO!$J$1476:$J$1479</definedName>
    <definedName name="MAYNAS">UBICGEO!$J$1454:$J$1464</definedName>
    <definedName name="MELGAR">UBICGEO!$J$1702:$J$1710</definedName>
    <definedName name="MOHO">UBICGEO!$J$1711:$J$1714</definedName>
    <definedName name="MOQUEGUA">UBICGEO!$D$151:$D$153</definedName>
    <definedName name="MORROPON">UBICGEO!$J$1595:$J$1604</definedName>
    <definedName name="MOYOBAMBA">UBICGEO!$J$1742:$J$1747</definedName>
    <definedName name="NASCA">UBICGEO!$J$1020:$J$1024</definedName>
    <definedName name="NIVELACAD">Listas!$I$3:$I$6</definedName>
    <definedName name="OCROS">UBICGEO!$J$191:$J$200</definedName>
    <definedName name="OTUZCO">UBICGEO!$J$1194:$J$1203</definedName>
    <definedName name="OXAPAMPA">UBICGEO!$J$1559:$J$1566</definedName>
    <definedName name="OYON">UBICGEO!$J$1415:$J$1420</definedName>
    <definedName name="PACASMAYO">UBICGEO!$J$1204:$J$1208</definedName>
    <definedName name="PACHITEA">UBICGEO!$J$971:$J$974</definedName>
    <definedName name="PADREABAD">UBICGEO!$J$1871:$J$1875</definedName>
    <definedName name="PAITA">UBICGEO!$J$1605:$J$1611</definedName>
    <definedName name="PALLASCA">UBICGEO!$J$201:$J$211</definedName>
    <definedName name="PALPA">UBICGEO!$J$1025:$J$1029</definedName>
    <definedName name="PARINACOCHAS">UBICGEO!$J$516:$J$523</definedName>
    <definedName name="PARURO">UBICGEO!$J$777:$J$785</definedName>
    <definedName name="PASCO">UBICGEO!$D$154:$D$156</definedName>
    <definedName name="PASCOP">UBICGEO!$J$1538:$J$1550</definedName>
    <definedName name="PATAZ">UBICGEO!$J$1209:$J$1221</definedName>
    <definedName name="PÀUCARDELSARASARA">UBICGEO!$J$524:$J$533</definedName>
    <definedName name="PAUCARTAMBO">UBICGEO!$J$786:$J$791</definedName>
    <definedName name="PICOTA">UBICGEO!$J$1781:$J$1790</definedName>
    <definedName name="PISCO">UBICGEO!$J$1030:$J$1037</definedName>
    <definedName name="PIURA">UBICGEO!$D$157:$D$164</definedName>
    <definedName name="PIURAP">UBICGEO!$J$1567:$J$1576</definedName>
    <definedName name="POMABAMBA">UBICGEO!$J$212:$J$215</definedName>
    <definedName name="PROV.CONST.DELCALLAO">UBICGEO!$J$692:$J$698</definedName>
    <definedName name="PUERTOINCA">UBICGEO!$J$975:$J$979</definedName>
    <definedName name="PUNO">UBICGEO!$D$165:$D$177</definedName>
    <definedName name="PUNOP">UBICGEO!$J$1632:$J$1646</definedName>
    <definedName name="PURUS">UBICGEO!$J$1876</definedName>
    <definedName name="PUTUMAYO">UBICGEO!$J$1503:$J$1506</definedName>
    <definedName name="QUISPICANCHI">UBICGEO!$J$792:$J$803</definedName>
    <definedName name="RECUAY">UBICGEO!$J$216:$J$225</definedName>
    <definedName name="REQUENA">UBICGEO!$J$1480:$J$1490</definedName>
    <definedName name="RIOJA">UBICGEO!$J$1791:$J$1799</definedName>
    <definedName name="RODRIGUEZDEMENDOZA">UBICGEO!$J$68:$J$79</definedName>
    <definedName name="SANANTONIODEPUTINA">UBICGEO!$J$1715:$J$1719</definedName>
    <definedName name="SANCHEZCARRION">UBICGEO!$J$1222:$J$1229</definedName>
    <definedName name="SANDIA">UBICGEO!$J$1725:$J$1734</definedName>
    <definedName name="SANIGNACIO">UBICGEO!$J$650:$J$656</definedName>
    <definedName name="SANMARCOS">UBICGEO!$J$657:$J$663</definedName>
    <definedName name="SANMARTIN">UBICGEO!$D$178:$D$187</definedName>
    <definedName name="SANMARTINP">UBICGEO!$J$1800:$J$1813</definedName>
    <definedName name="SANMIGUEL">UBICGEO!$J$664:$J$676</definedName>
    <definedName name="SANPABLO">UBICGEO!$J$677:$J$680</definedName>
    <definedName name="SANROMAN">UBICGEO!$J$1720:$J$1724</definedName>
    <definedName name="SANTA">UBICGEO!$J$226:$J$234</definedName>
    <definedName name="SANTACRUZ">UBICGEO!$J$681:$J$691</definedName>
    <definedName name="SANTIAGODECHUCO">UBICGEO!$J$1230:$J$1237</definedName>
    <definedName name="SATIPO">UBICGEO!$J$1125:$J$1133</definedName>
    <definedName name="SECHURA">UBICGEO!$J$1626:$J$1631</definedName>
    <definedName name="Secundaria">Listas!$M$12</definedName>
    <definedName name="seiscientoscincuenta">Listas!$G$27</definedName>
    <definedName name="seiscientoscincuentaCOND">Hoja1!$F$20</definedName>
    <definedName name="seiscientoscincuentaNACAD">Hoja1!$D$20</definedName>
    <definedName name="seiscientoscincuentaycinco">Listas!$G$32</definedName>
    <definedName name="seiscientoscincuentaycincoCOND">Hoja1!$F$25</definedName>
    <definedName name="seiscientoscincuentaycincoNACAD">Hoja1!$D$25</definedName>
    <definedName name="seiscientoscincuentaycuatro">Listas!$G$31</definedName>
    <definedName name="seiscientoscincuentaycuatroCOND">Hoja1!$F$24</definedName>
    <definedName name="seiscientoscincuentaycuatroNACAD">Hoja1!$D$24</definedName>
    <definedName name="seiscientoscincuentaydos">Listas!$G$29</definedName>
    <definedName name="seiscientoscincuentaydosCOND">Hoja1!$F$22</definedName>
    <definedName name="seiscientoscincuentaydosNACAD">Hoja1!$D$22</definedName>
    <definedName name="seiscientoscincuentaynueve">Listas!$G$38</definedName>
    <definedName name="seiscientoscincuentaynueveCOND">Hoja1!$F$29</definedName>
    <definedName name="seiscientoscincuentaynueveNACAD">Hoja1!$D$29</definedName>
    <definedName name="seiscientoscincuentayocho">Listas!$G$37</definedName>
    <definedName name="seiscientoscincuentayochoCOND">Hoja1!$F$28</definedName>
    <definedName name="seiscientoscincuentayochoNACAD">Hoja1!$D$28</definedName>
    <definedName name="seiscientoscincuentayseis">Listas!$G$33:$G$35</definedName>
    <definedName name="seiscientoscincuentayseisCOND">Hoja1!$F$26</definedName>
    <definedName name="seiscientoscincuentayseisNACAD">Hoja1!$D$26</definedName>
    <definedName name="seiscientoscincuentaysiete">Listas!$G$36</definedName>
    <definedName name="seiscientoscincuentaysieteCOND">Hoja1!$F$27</definedName>
    <definedName name="seiscientoscincuentaysieteNACAD">Hoja1!$D$27</definedName>
    <definedName name="seiscientoscincuentaytres">Listas!$G$30</definedName>
    <definedName name="seiscientoscincuentaytresCOND">Hoja1!$F$23</definedName>
    <definedName name="seiscientoscincuentaytresNACAD">Hoja1!$D$23</definedName>
    <definedName name="seiscientoscincuentayuno">Listas!$G$28</definedName>
    <definedName name="seiscientoscincuentayunoCOND">Hoja1!$F$21</definedName>
    <definedName name="seiscientoscincuentayunoNACAD">Hoja1!$D$21</definedName>
    <definedName name="seiscientoscuarenta">Listas!$G$9</definedName>
    <definedName name="seiscientoscuarentaCOND">Hoja1!$F$10</definedName>
    <definedName name="seiscientoscuarentaNACAD">Hoja1!$D$10</definedName>
    <definedName name="seiscientoscuarentaycinco">Listas!$G$17:$G$19</definedName>
    <definedName name="seiscientoscuarentaycincoCOND">Hoja1!$F$15</definedName>
    <definedName name="seiscientoscuarentaycincoNACAD">Hoja1!$D$15</definedName>
    <definedName name="seiscientoscuarentaycuatro">Listas!$G$16</definedName>
    <definedName name="seiscientoscuarentaycuatroCOND">Hoja1!$F$14</definedName>
    <definedName name="seiscientoscuarentaycuatroNACAD">Hoja1!$D$14</definedName>
    <definedName name="seiscientoscuarentaydos">Listas!$G$12</definedName>
    <definedName name="seiscientoscuarentaydosCOND">Hoja1!$F$12</definedName>
    <definedName name="seiscientoscuarentaydosNACAD">Hoja1!$D$12</definedName>
    <definedName name="seiscientoscuarentaynueve">Listas!$G$25:$G$26</definedName>
    <definedName name="seiscientoscuarentaynueveCOND">Hoja1!$F$19</definedName>
    <definedName name="seiscientoscuarentaynueveNACAD">Hoja1!$D$19</definedName>
    <definedName name="seiscientoscuarentayocho">Listas!$G$22:$G$24</definedName>
    <definedName name="seiscientoscuarentayochoCOND">Hoja1!$F$18</definedName>
    <definedName name="seiscientoscuarentayochoNACAD">Hoja1!$D$18</definedName>
    <definedName name="seiscientoscuarentayseis">Listas!$G$20</definedName>
    <definedName name="seiscientoscuarentayseisCOND">Hoja1!$F$16</definedName>
    <definedName name="seiscientoscuarentayseisNACAD">Hoja1!$D$16</definedName>
    <definedName name="seiscientoscuarentaysiete">Listas!$G$21</definedName>
    <definedName name="seiscientoscuarentaysieteCOND">Hoja1!$F$17</definedName>
    <definedName name="seiscientoscuarentaysieteNACAD">Hoja1!$D$17</definedName>
    <definedName name="seiscientoscuarentaytres">Listas!$G$13:$G$15</definedName>
    <definedName name="seiscientoscuarentaytresCOND">Hoja1!$F$13</definedName>
    <definedName name="seiscientoscuarentaytresNACAD">Hoja1!$D$13</definedName>
    <definedName name="seiscientoscuarentayuno">Listas!$G$10:$G$11</definedName>
    <definedName name="seiscientoscuarentayunoCOND">Hoja1!$F$11</definedName>
    <definedName name="seiscientoscuarentayunoNACAD">Hoja1!$D$11</definedName>
    <definedName name="seiscientosnoventa">Listas!$G$70</definedName>
    <definedName name="seiscientosnoventaCOND">Hoja1!$F$60</definedName>
    <definedName name="seiscientosnoventaNACAD">Hoja1!$D$60</definedName>
    <definedName name="seiscientosnoventaycinco">Listas!$G$75:$G$76</definedName>
    <definedName name="seiscientosnoventaycincoCOND">Hoja1!$F$65</definedName>
    <definedName name="seiscientosnoventaycincoNACAD">Hoja1!$D$65</definedName>
    <definedName name="seiscientosnoventaycuatro">Listas!$G$74</definedName>
    <definedName name="seiscientosnoventaycuatroCOND">Hoja1!$F$64</definedName>
    <definedName name="seiscientosnoventaycuatroNACAD">Hoja1!$D$64</definedName>
    <definedName name="seiscientosnoventaydos">Listas!$G$72</definedName>
    <definedName name="seiscientosnoventaydosCOND">Hoja1!$F$62</definedName>
    <definedName name="seiscientosnoventaydosNACAD">Hoja1!$D$62</definedName>
    <definedName name="seiscientosnoventaynueve">Listas!$G$84:$G$89</definedName>
    <definedName name="seiscientosnoventaynueveCOND">Hoja1!$F$69</definedName>
    <definedName name="seiscientosnoventaynueveNACAD">Hoja1!$D$69</definedName>
    <definedName name="seiscientosnoventayocho">Listas!$G$83</definedName>
    <definedName name="seiscientosnoventayochoCOND">Hoja1!$F$68</definedName>
    <definedName name="seiscientosnoventayochoNACAD">Hoja1!$D$68</definedName>
    <definedName name="seiscientosnoventayseis">Listas!$G$77:$G$81</definedName>
    <definedName name="seiscientosnoventayseisCOND">Hoja1!$F$66</definedName>
    <definedName name="seiscientosnoventayseisNACAD">Hoja1!$D$66</definedName>
    <definedName name="seiscientosnoventaysiete">Listas!$G$82</definedName>
    <definedName name="seiscientosnoventaysieteCOND">Hoja1!$F$67</definedName>
    <definedName name="seiscientosnoventaysieteNACAD">Hoja1!$D$67</definedName>
    <definedName name="seiscientosnoventaytres">Listas!$G$73</definedName>
    <definedName name="seiscientosnoventaytresCOND">Hoja1!$F$63</definedName>
    <definedName name="seiscientosnoventaytresNACAD">Hoja1!$D$63</definedName>
    <definedName name="seiscientosnoventayuno">Listas!$G$71</definedName>
    <definedName name="seiscientosnoventayunoCOND">Hoja1!$F$61</definedName>
    <definedName name="seiscientosnoventayunoNACAD">Hoja1!$D$61</definedName>
    <definedName name="seiscientosochenta">Listas!$G$60</definedName>
    <definedName name="seiscientosochentaCOND">Hoja1!$F$50</definedName>
    <definedName name="seiscientosochentaNACAD">Hoja1!$D$50</definedName>
    <definedName name="seiscientosochentaycinco">Listas!$G$65</definedName>
    <definedName name="seiscientosochentaycincoCOND">Hoja1!$F$55</definedName>
    <definedName name="seiscientosochentaycincoNACAD">Hoja1!$D$55</definedName>
    <definedName name="seiscientosochentaycuatro">Listas!$G$64</definedName>
    <definedName name="seiscientosochentaycuatroCOND">Hoja1!$F$54</definedName>
    <definedName name="seiscientosochentaycuatroNACAD">Hoja1!$D$54</definedName>
    <definedName name="seiscientosochentaydos">Listas!$G$62</definedName>
    <definedName name="seiscientosochentaydosCOND">Hoja1!$F$52</definedName>
    <definedName name="seiscientosochentaydosNACAD">Hoja1!$D$52</definedName>
    <definedName name="seiscientosochentaynueve">Listas!$G$69</definedName>
    <definedName name="seiscientosochentaynueveCOND">Hoja1!$F$59</definedName>
    <definedName name="seiscientosochentaynueveNACAD">Hoja1!$D$59</definedName>
    <definedName name="seiscientosochentayocho">Listas!$G$68</definedName>
    <definedName name="seiscientosochentayochoCOND">Hoja1!$F$58</definedName>
    <definedName name="seiscientosochentayochoNACAD">Hoja1!$D$58</definedName>
    <definedName name="seiscientosochentayseis">Listas!$G$66</definedName>
    <definedName name="seiscientosochentayseisCOND">Hoja1!$F$56</definedName>
    <definedName name="seiscientosochentayseisNACAD">Hoja1!$D$56</definedName>
    <definedName name="seiscientosochentaysiete">Listas!$G$67</definedName>
    <definedName name="seiscientosochentaysieteCOND">Hoja1!$F$57</definedName>
    <definedName name="seiscientosochentaysieteNACAD">Hoja1!$D$57</definedName>
    <definedName name="seiscientosochentaytres">Listas!$G$63</definedName>
    <definedName name="seiscientosochentaytresCOND">Hoja1!$F$53</definedName>
    <definedName name="seiscientosochentaytresNACAD">Hoja1!$D$53</definedName>
    <definedName name="seiscientosochentayuno">Listas!$G$61</definedName>
    <definedName name="seiscientosochentayunoCOND">Hoja1!$F$51</definedName>
    <definedName name="seiscientosochentayunoNACAD">Hoja1!$D$51</definedName>
    <definedName name="seiscientossesenta">Listas!$G$39</definedName>
    <definedName name="seiscientossesentaCOND">Hoja1!$F$30</definedName>
    <definedName name="seiscientossesentaNACAD">Hoja1!$D$30</definedName>
    <definedName name="seiscientossesentaycinco">Listas!$G$45</definedName>
    <definedName name="seiscientossesentaycincoCOND">Hoja1!$F$35</definedName>
    <definedName name="seiscientossesentaycincoNACAD">Hoja1!$D$35</definedName>
    <definedName name="seiscientossesentaycuatro">Listas!$G$44</definedName>
    <definedName name="seiscientossesentaycuatroCOND">Hoja1!$F$34</definedName>
    <definedName name="seiscientossesentaycuatroNACAD">Hoja1!$D$34</definedName>
    <definedName name="seiscientossesentaydos">Listas!$G$41</definedName>
    <definedName name="seiscientossesentaydosCOND">Hoja1!$F$32</definedName>
    <definedName name="seiscientossesentaydosNACAD">Hoja1!$D$32</definedName>
    <definedName name="seiscientossesentaynueve">Listas!$G$49</definedName>
    <definedName name="seiscientossesentaynueveCOND">Hoja1!$F$39</definedName>
    <definedName name="seiscientossesentaynueveNACAD">Hoja1!$D$39</definedName>
    <definedName name="seiscientossesentayocho">Listas!$G$48</definedName>
    <definedName name="seiscientossesentayochoCOND">Hoja1!$F$38</definedName>
    <definedName name="seiscientossesentayochoNACAD">Hoja1!$D$38</definedName>
    <definedName name="seiscientossesentayseis">Listas!$G$46</definedName>
    <definedName name="seiscientossesentayseisCOND">Hoja1!$F$36</definedName>
    <definedName name="seiscientossesentayseisNACAD">Hoja1!$D$36</definedName>
    <definedName name="seiscientossesentaysiete">Listas!$G$47</definedName>
    <definedName name="seiscientossesentaysieteCOND">Hoja1!$F$37</definedName>
    <definedName name="seiscientossesentaysieteNACAD">Hoja1!$D$37</definedName>
    <definedName name="seiscientossesentaytres">Listas!$G$42:$G$43</definedName>
    <definedName name="seiscientossesentaytresCOND">Hoja1!$F$33</definedName>
    <definedName name="seiscientossesentaytresNACAD">Hoja1!$D$33</definedName>
    <definedName name="seiscientossesentayuno">Listas!$G$40</definedName>
    <definedName name="seiscientossesentayunoCOND">Hoja1!$F$31</definedName>
    <definedName name="seiscientossesentayunoNACAD">Hoja1!$D$31</definedName>
    <definedName name="seiscientossetenta">Listas!$G$50</definedName>
    <definedName name="seiscientossetentaCOND">Hoja1!$F$40</definedName>
    <definedName name="seiscientossetentaNACAD">Hoja1!$D$40</definedName>
    <definedName name="seiscientossetentaycinco">Listas!$G$55</definedName>
    <definedName name="seiscientossetentaycincoCOND">Hoja1!$F$45</definedName>
    <definedName name="seiscientossetentaycincoNACAD">Hoja1!$D$45</definedName>
    <definedName name="seiscientossetentaycuatro">Listas!$G$54</definedName>
    <definedName name="seiscientossetentaycuatroCOND">Hoja1!$F$44</definedName>
    <definedName name="seiscientossetentaycuatroNACAD">Hoja1!$D$44</definedName>
    <definedName name="seiscientossetentaydos">Listas!$G$52</definedName>
    <definedName name="seiscientossetentaydosCOND">Hoja1!$F$42</definedName>
    <definedName name="seiscientossetentaydosNACAD">Hoja1!$D$42</definedName>
    <definedName name="seiscientossetentaynueve">Listas!$G$59</definedName>
    <definedName name="seiscientossetentaynueveCOND">Hoja1!$F$49</definedName>
    <definedName name="seiscientossetentaynueveNACAD">Hoja1!$D$49</definedName>
    <definedName name="seiscientossetentayocho">Listas!$G$58</definedName>
    <definedName name="seiscientossetentayochoCOND">Hoja1!$F$48</definedName>
    <definedName name="seiscientossetentayochoNACAD">Hoja1!$D$48</definedName>
    <definedName name="seiscientossetentayseis">Listas!$G$56</definedName>
    <definedName name="seiscientossetentayseisCOND">Hoja1!$F$46</definedName>
    <definedName name="seiscientossetentayseisNACAD">Hoja1!$D$46</definedName>
    <definedName name="seiscientossetentaysiete">Listas!$G$57</definedName>
    <definedName name="seiscientossetentaysieteCOND">Hoja1!$F$47</definedName>
    <definedName name="seiscientossetentaysieteNACAD">Hoja1!$D$47</definedName>
    <definedName name="seiscientossetentaytres">Listas!$G$53</definedName>
    <definedName name="seiscientossetentaytresCOND">Hoja1!$F$43</definedName>
    <definedName name="seiscientossetentaytresNACAD">Hoja1!$D$43</definedName>
    <definedName name="seiscientossetentayuno">Listas!$G$51</definedName>
    <definedName name="seiscientossetentayunoCOND">Hoja1!$F$41</definedName>
    <definedName name="seiscientossetentayunoNACAD">Hoja1!$D$41</definedName>
    <definedName name="seiscientostreintaycinco">Listas!$G$4</definedName>
    <definedName name="seiscientostreintaycincoCOND">Hoja1!$F$5</definedName>
    <definedName name="seiscientostreintaycincoNACAD">Hoja1!$D$5</definedName>
    <definedName name="seiscientostreintaycuatro">Listas!$G$3</definedName>
    <definedName name="seiscientostreintaycuatroCOND">Hoja1!$F$4</definedName>
    <definedName name="seiscientostreintaycuatroNACAD">Hoja1!$D$4</definedName>
    <definedName name="seiscientostreintaynueve">Listas!$G$8</definedName>
    <definedName name="seiscientostreintaynueveCOND">Hoja1!$F$9</definedName>
    <definedName name="seiscientostreintaynueveNACAD">Hoja1!$D$9</definedName>
    <definedName name="seiscientostreintayocho">Listas!$G$7</definedName>
    <definedName name="seiscientostreintayochoCOND">Hoja1!$F$8</definedName>
    <definedName name="seiscientostreintayochoNACAD">Hoja1!$D$8</definedName>
    <definedName name="seiscientostreintayseis">Listas!$G$5</definedName>
    <definedName name="seiscientostreintayseisCOND">Hoja1!$F$6</definedName>
    <definedName name="seiscientostreintayseisNACAD">Hoja1!$D$6</definedName>
    <definedName name="seiscientostreintaysiete">Listas!$G$6</definedName>
    <definedName name="seiscientostreintaysieteCOND">Hoja1!$F$7</definedName>
    <definedName name="seiscientostreintaysieteNACAD">Hoja1!$D$7</definedName>
    <definedName name="Seleccione…">Listas!$G$2</definedName>
    <definedName name="Seleccione…COND">Hoja1!$F$3</definedName>
    <definedName name="Seleccione…NACAD">Hoja1!$D$3</definedName>
    <definedName name="SeleccioneD">UBICGEO!$D$2</definedName>
    <definedName name="SeleccioneDis">UBICGEO!$J$2</definedName>
    <definedName name="SeleccioneNA">Listas!$M$2</definedName>
    <definedName name="setecientos">Listas!$G$90</definedName>
    <definedName name="setecientoscatorce">Listas!$G$127:$G$131</definedName>
    <definedName name="setecientoscatorceCOND">Hoja1!$F$84</definedName>
    <definedName name="setecientoscatorceNACAD">Hoja1!$D$84</definedName>
    <definedName name="setecientoscinco">Listas!$G$96:$G$97</definedName>
    <definedName name="setecientoscincoCOND">Hoja1!$F$75</definedName>
    <definedName name="setecientoscincoNACAD">Hoja1!$D$75</definedName>
    <definedName name="setecientoscincuentaycinco">Listas!$G$290</definedName>
    <definedName name="setecientoscincuentaycincoCOND">Hoja1!$F$125</definedName>
    <definedName name="setecientoscincuentaycincoNACAD">Hoja1!$D$125</definedName>
    <definedName name="setecientoscincuentaycuatro">Listas!$G$286:$G$289</definedName>
    <definedName name="setecientoscincuentaycuatroCOND">Hoja1!$F$124</definedName>
    <definedName name="setecientoscincuentaycuatroNACAD">Hoja1!$D$124</definedName>
    <definedName name="setecientoscincuentaydos">Listas!$G$276:$G$280</definedName>
    <definedName name="setecientoscincuentaydosCOND">Hoja1!$F$122</definedName>
    <definedName name="setecientoscincuentaydosNACAD">Hoja1!$D$122</definedName>
    <definedName name="setecientoscincuentaynueve">Listas!$G$298:$G$300</definedName>
    <definedName name="setecientoscincuentaynueveCOND">Hoja1!$F$129</definedName>
    <definedName name="setecientoscincuentaynueveNACAD">Hoja1!$D$129</definedName>
    <definedName name="setecientoscincuentayocho">Listas!$G$295:$G$297</definedName>
    <definedName name="setecientoscincuentayochoCOND">Hoja1!$F$128</definedName>
    <definedName name="setecientoscincuentayochoNACAD">Hoja1!$D$128</definedName>
    <definedName name="setecientoscincuentayseis">Listas!$G$291</definedName>
    <definedName name="setecientoscincuentayseisCOND">Hoja1!$F$126</definedName>
    <definedName name="setecientoscincuentayseisNACAD">Hoja1!$D$126</definedName>
    <definedName name="setecientoscincuentaysiete">Listas!$G$292:$G$294</definedName>
    <definedName name="setecientoscincuentaysieteCOND">Hoja1!$F$127</definedName>
    <definedName name="setecientoscincuentaysieteNACAD">Hoja1!$D$127</definedName>
    <definedName name="setecientoscincuentaytres">Listas!$G$281:$G$285</definedName>
    <definedName name="setecientoscincuentaytresCOND">Hoja1!$F$123</definedName>
    <definedName name="setecientoscincuentaytresNACAD">Hoja1!$D$123</definedName>
    <definedName name="setecientoscincuentayuno">Listas!$G$271:$G$275</definedName>
    <definedName name="setecientoscincuentayunoCOND">Hoja1!$F$121</definedName>
    <definedName name="setecientoscincuentayunoNACAD">Hoja1!$D$121</definedName>
    <definedName name="setecientosCOND">Hoja1!$F$70</definedName>
    <definedName name="setecientoscuarenta">Listas!$G$228:$G$234</definedName>
    <definedName name="setecientoscuarentaCOND">Hoja1!$F$110</definedName>
    <definedName name="setecientoscuarentaNACAD">Hoja1!$D$110</definedName>
    <definedName name="setecientoscuarentaycinco">Listas!$G$247:$G$253</definedName>
    <definedName name="setecientoscuarentaycincoCOND">Hoja1!$F$115</definedName>
    <definedName name="setecientoscuarentaycincoNACAD">Hoja1!$D$115</definedName>
    <definedName name="setecientoscuarentaycuatro">Listas!$G$244:$G$246</definedName>
    <definedName name="setecientoscuarentaycuatroCOND">Hoja1!$F$114</definedName>
    <definedName name="setecientoscuarentaycuatroNACAD">Hoja1!$D$114</definedName>
    <definedName name="setecientoscuarentaydos">Listas!$G$240:$G$242</definedName>
    <definedName name="setecientoscuarentaydosCOND">Hoja1!$F$112</definedName>
    <definedName name="setecientoscuarentaydosNACAD">Hoja1!$D$112</definedName>
    <definedName name="setecientoscuarentaynueve">Listas!$G$262:$G$265</definedName>
    <definedName name="setecientoscuarentaynueveCOND">Hoja1!$F$119</definedName>
    <definedName name="setecientoscuarentaynueveNACAD">Hoja1!$D$119</definedName>
    <definedName name="setecientoscuarentayocho">Listas!$G$259:$G$261</definedName>
    <definedName name="setecientoscuarentayochoCOND">Hoja1!$F$118</definedName>
    <definedName name="setecientoscuarentayochoNACAD">Hoja1!$D$118</definedName>
    <definedName name="setecientoscuarentayseis">Listas!$G$254:$G$255</definedName>
    <definedName name="setecientoscuarentayseisCOND">Hoja1!$F$116</definedName>
    <definedName name="setecientoscuarentayseisNACAD">Hoja1!$D$116</definedName>
    <definedName name="setecientoscuarentaysiete">Listas!$G$256:$G$258</definedName>
    <definedName name="setecientoscuarentaysieteCOND">Hoja1!$F$117</definedName>
    <definedName name="setecientoscuarentaysieteNACAD">Hoja1!$D$117</definedName>
    <definedName name="setecientoscuarentaytres">Listas!$G$243</definedName>
    <definedName name="setecientoscuarentaytresCOND">Hoja1!$F$113</definedName>
    <definedName name="setecientoscuarentaytresNACAD">Hoja1!$D$113</definedName>
    <definedName name="setecientoscuarentayuno">Listas!$G$235:$G$239</definedName>
    <definedName name="setecientoscuarentayunoCOND">Hoja1!$F$111</definedName>
    <definedName name="setecientoscuarentayunoNACAD">Hoja1!$D$111</definedName>
    <definedName name="setecientoscuatro">Listas!$G$95</definedName>
    <definedName name="setecientoscuatroCOND">Hoja1!$F$74</definedName>
    <definedName name="setecientoscuatroNACAD">Hoja1!$D$74</definedName>
    <definedName name="setecientosdiecieis">Listas!$G$135:$G$137</definedName>
    <definedName name="setecientosdiecieisCOND">Hoja1!$F$86</definedName>
    <definedName name="setecientosdiecieisNACAD">Hoja1!$D$86</definedName>
    <definedName name="setecientosdiecinueve">Listas!$G$144:$G$146</definedName>
    <definedName name="setecientosdiecinueveCOND">Hoja1!$F$89</definedName>
    <definedName name="setecientosdiecinueveNACAD">Hoja1!$D$89</definedName>
    <definedName name="setecientosdieciocho">Listas!$G$141:$G$143</definedName>
    <definedName name="setecientosdieciochoCOND">Hoja1!$F$88</definedName>
    <definedName name="setecientosdieciochoNACAD">Hoja1!$D$88</definedName>
    <definedName name="setecientosdiecisiete">Listas!$G$138:$G$140</definedName>
    <definedName name="setecientosdiecisieteCOND">Hoja1!$F$87</definedName>
    <definedName name="setecientosdiecisieteNACAD">Hoja1!$D$87</definedName>
    <definedName name="setecientosdiez">Listas!$G$111</definedName>
    <definedName name="setecientosdiezCOND">Hoja1!$F$80</definedName>
    <definedName name="setecientosdiezNACAD">Hoja1!$D$80</definedName>
    <definedName name="setecientosdoce">Listas!$G$117:$G$122</definedName>
    <definedName name="setecientosdoceCOND">Hoja1!$F$82</definedName>
    <definedName name="setecientosdoceNACAD">Hoja1!$D$82</definedName>
    <definedName name="setecientosdos">Listas!$G$92:$G$93</definedName>
    <definedName name="setecientosdosCOND">Hoja1!$F$72</definedName>
    <definedName name="setecientosdosNACAD">Hoja1!$D$72</definedName>
    <definedName name="setecientosNACAD">Hoja1!$D$70</definedName>
    <definedName name="setecientosnueve">Listas!$G$108:$G$110</definedName>
    <definedName name="setecientosnueveCOND">Hoja1!$F$79</definedName>
    <definedName name="setecientosnueveNACAD">Hoja1!$D$79</definedName>
    <definedName name="setecientosochenta">Listas!$G$366:$G$368</definedName>
    <definedName name="setecientosochentaCOND">Hoja1!$F$150</definedName>
    <definedName name="setecientosochentaNACAD">Hoja1!$D$150</definedName>
    <definedName name="setecientosochentaycinco">Listas!$G$376</definedName>
    <definedName name="setecientosochentaycincoCOND">Hoja1!$F$155</definedName>
    <definedName name="setecientosochentaycincoNACAD">Hoja1!$D$155</definedName>
    <definedName name="setecientosochentaycuatro">Listas!$G$375</definedName>
    <definedName name="setecientosochentaycuatroCOND">Hoja1!$F$154</definedName>
    <definedName name="setecientosochentaycuatroNACAD">Hoja1!$D$154</definedName>
    <definedName name="setecientosochentaydos">Listas!$G$372:$G$373</definedName>
    <definedName name="setecientosochentaydosCOND">Hoja1!$F$152</definedName>
    <definedName name="setecientosochentaydosNACAD">Hoja1!$D$152</definedName>
    <definedName name="setecientosochentaynueve">Listas!$G$381:$G$384</definedName>
    <definedName name="setecientosochentaynueveCOND">Hoja1!$F$159</definedName>
    <definedName name="setecientosochentaynueveNACAD">Hoja1!$D$159</definedName>
    <definedName name="setecientosochentayocho">Listas!$G$380</definedName>
    <definedName name="setecientosochentayochoCOND">Hoja1!$F$158</definedName>
    <definedName name="setecientosochentayochoNACAD">Hoja1!$D$158</definedName>
    <definedName name="setecientosochentayseis">Listas!$G$377:$G$378</definedName>
    <definedName name="setecientosochentayseisCOND">Hoja1!$F$156</definedName>
    <definedName name="setecientosochentayseisNACAD">Hoja1!$D$156</definedName>
    <definedName name="setecientosochentaysiete">Listas!$G$379</definedName>
    <definedName name="setecientosochentaysieteCOND">Hoja1!$F$157</definedName>
    <definedName name="setecientosochentaysieteNACAD">Hoja1!$D$157</definedName>
    <definedName name="setecientosochentaytres">Listas!$G$374</definedName>
    <definedName name="setecientosochentaytresCOND">Hoja1!$F$153</definedName>
    <definedName name="setecientosochentaytresNACAD">Hoja1!$D$153</definedName>
    <definedName name="setecientosochentayuno">Listas!$G$369:$G$371</definedName>
    <definedName name="setecientosochentayunoCOND">Hoja1!$F$151</definedName>
    <definedName name="setecientosochentayunoNACAD">Hoja1!$D$151</definedName>
    <definedName name="setecientosocho">Listas!$G$107</definedName>
    <definedName name="setecientosochoCOND">Hoja1!$F$78</definedName>
    <definedName name="setecientosochoNACAD">Hoja1!$D$78</definedName>
    <definedName name="setecientosonce">Listas!$G$112:$G$116</definedName>
    <definedName name="setecientosonceCOND">Hoja1!$F$81</definedName>
    <definedName name="setecientosonceNACAD">Hoja1!$D$81</definedName>
    <definedName name="setecientosquince">Listas!$G$132:$G$134</definedName>
    <definedName name="setecientosquinceCOND">Hoja1!$F$85</definedName>
    <definedName name="setecientosquinceNACAD">Hoja1!$D$85</definedName>
    <definedName name="setecientosseis">Listas!$G$98:$G$100</definedName>
    <definedName name="setecientosseisCOND">Hoja1!$F$76</definedName>
    <definedName name="setecientosseisNACAD">Hoja1!$D$76</definedName>
    <definedName name="setecientossesenta">Listas!$G$301:$G$303</definedName>
    <definedName name="setecientossesentaCOND">Hoja1!$F$130</definedName>
    <definedName name="setecientossesentaNACAD">Hoja1!$D$130</definedName>
    <definedName name="setecientossesentaycinco">Listas!$G$316:$G$318</definedName>
    <definedName name="setecientossesentaycincoCOND">Hoja1!$F$135</definedName>
    <definedName name="setecientossesentaycincoNACAD">Hoja1!$D$135</definedName>
    <definedName name="setecientossesentaycuatro">Listas!$G$313:$G$315</definedName>
    <definedName name="setecientossesentaycuatroCOND">Hoja1!$F$134</definedName>
    <definedName name="setecientossesentaycuatroNACAD">Hoja1!$D$134</definedName>
    <definedName name="setecientossesentaydos">Listas!$G$307:$G$309</definedName>
    <definedName name="setecientossesentaydosCOND">Hoja1!$F$132</definedName>
    <definedName name="setecientossesentaydosNACAD">Hoja1!$D$132</definedName>
    <definedName name="setecientossesentaynueve">Listas!$G$328:$G$330</definedName>
    <definedName name="setecientossesentaynueveCOND">Hoja1!$F$139</definedName>
    <definedName name="setecientossesentaynueveNACAD">Hoja1!$D$139</definedName>
    <definedName name="setecientossesentayocho">Listas!$G$325:$G$327</definedName>
    <definedName name="setecientossesentayochoCOND">Hoja1!$F$138</definedName>
    <definedName name="setecientossesentayochoNACAD">Hoja1!$D$138</definedName>
    <definedName name="setecientossesentayseis">Listas!$G$319:$G$321</definedName>
    <definedName name="setecientossesentayseisCOND">Hoja1!$F$136</definedName>
    <definedName name="setecientossesentayseisNACAD">Hoja1!$D$136</definedName>
    <definedName name="setecientossesentaysiete">Listas!$G$322:$G$324</definedName>
    <definedName name="setecientossesentaysieteCOND">Hoja1!$F$137</definedName>
    <definedName name="setecientossesentaysieteNACAD">Hoja1!$D$137</definedName>
    <definedName name="setecientossesentaytres">Listas!$G$310:$G$312</definedName>
    <definedName name="setecientossesentaytresCOND">Hoja1!$F$133</definedName>
    <definedName name="setecientossesentaytresNACAD">Hoja1!$D$133</definedName>
    <definedName name="setecientossesentayuno">Listas!$G$304:$G$306</definedName>
    <definedName name="setecientossesentayunoCOND">Hoja1!$F$131</definedName>
    <definedName name="setecientossesentayunoNACAD">Hoja1!$D$131</definedName>
    <definedName name="setecientossetenta">Listas!$G$331:$G$333</definedName>
    <definedName name="setecientossetentaCOND">Hoja1!$F$140</definedName>
    <definedName name="setecientossetentaNACAD">Hoja1!$D$140</definedName>
    <definedName name="setecientossetentaycinco">Listas!$G$347:$G$350</definedName>
    <definedName name="setecientossetentaycincoCOND">Hoja1!$F$145</definedName>
    <definedName name="setecientossetentaycincoNACAD">Hoja1!$D$145</definedName>
    <definedName name="setecientossetentaycuatro">Listas!$G$343:$G$346</definedName>
    <definedName name="setecientossetentaycuatroCOND">Hoja1!$F$144</definedName>
    <definedName name="setecientossetentaycuatroNACAD">Hoja1!$D$144</definedName>
    <definedName name="setecientossetentaydos">Listas!$G$339</definedName>
    <definedName name="setecientossetentaydosCOND">Hoja1!$F$142</definedName>
    <definedName name="setecientossetentaydosNACAD">Hoja1!$D$142</definedName>
    <definedName name="setecientossetentaynueve">Listas!$G$363:$G$365</definedName>
    <definedName name="setecientossetentaynueveCOND">Hoja1!$F$149</definedName>
    <definedName name="setecientossetentaynueveNACAD">Hoja1!$D$149</definedName>
    <definedName name="setecientossetentayocho">Listas!$G$357:$G$362</definedName>
    <definedName name="setecientossetentayochoCOND">Hoja1!$F$148</definedName>
    <definedName name="setecientossetentayochoNACAD">Hoja1!$D$148</definedName>
    <definedName name="setecientossetentayseis">Listas!$G$351</definedName>
    <definedName name="setecientossetentayseisCOND">Hoja1!$F$146</definedName>
    <definedName name="setecientossetentayseisNACAD">Hoja1!$D$146</definedName>
    <definedName name="setecientossetentaysiete">Listas!$G$352:$G$356</definedName>
    <definedName name="setecientossetentaysieteCOND">Hoja1!$F$147</definedName>
    <definedName name="setecientossetentaysieteNACAD">Hoja1!$D$147</definedName>
    <definedName name="setecientossetentaytres">Listas!$G$340:$G$342</definedName>
    <definedName name="setecientossetentaytresCOND">Hoja1!$F$143</definedName>
    <definedName name="setecientossetentaytresNACAD">Hoja1!$D$143</definedName>
    <definedName name="setecientossetentayuno">Listas!$G$334:$G$338</definedName>
    <definedName name="setecientossetentayunoCOND">Hoja1!$F$141</definedName>
    <definedName name="setecientossetentayunoNACAD">Hoja1!$D$141</definedName>
    <definedName name="setecientossiete">Listas!$G$101:$G$106</definedName>
    <definedName name="setecientossieteCOND">Hoja1!$F$77</definedName>
    <definedName name="setecientossieteNACAD">Hoja1!$D$77</definedName>
    <definedName name="setecientostrece">Listas!$G$123:$G$126</definedName>
    <definedName name="setecientostreceCOND">Hoja1!$F$83</definedName>
    <definedName name="setecientostreceNACAD">Hoja1!$D$83</definedName>
    <definedName name="setecientostreinta">Listas!$G$197:$G$199</definedName>
    <definedName name="setecientostreintaCOND">Hoja1!$F$100</definedName>
    <definedName name="setecientostreintaNACAD">Hoja1!$D$100</definedName>
    <definedName name="setecientostreintaycinco">Listas!$G$215:$G$219</definedName>
    <definedName name="setecientostreintaycincoCOND">Hoja1!$F$105</definedName>
    <definedName name="setecientostreintaycincoNACAD">Hoja1!$D$105</definedName>
    <definedName name="setecientostreintaycuatro">Listas!$G$214</definedName>
    <definedName name="setecientostreintaycuatroCOND">Hoja1!$F$104</definedName>
    <definedName name="setecientostreintaycuatroNACAD">Hoja1!$D$104</definedName>
    <definedName name="setecientostreintaydos">Listas!$G$204:$G$208</definedName>
    <definedName name="setecientostreintaydosCOND">Hoja1!$F$102</definedName>
    <definedName name="setecientostreintaydosNACAD">Hoja1!$D$102</definedName>
    <definedName name="setecientostreintaynueve">Listas!$G$224:$G$227</definedName>
    <definedName name="setecientostreintaynueveCOND">Hoja1!$F$109</definedName>
    <definedName name="setecientostreintaynueveNACAD">Hoja1!$D$109</definedName>
    <definedName name="setecientostreintayocho">Listas!$G$222:$G$223</definedName>
    <definedName name="setecientostreintayochoCOND">Hoja1!$F$108</definedName>
    <definedName name="setecientostreintayochoNACAD">Hoja1!$D$108</definedName>
    <definedName name="setecientostreintayseis">Listas!$G$220</definedName>
    <definedName name="setecientostreintayseisCOND">Hoja1!$F$106</definedName>
    <definedName name="setecientostreintayseisNACAD">Hoja1!$D$106</definedName>
    <definedName name="setecientostreintaysiete">Listas!$G$221</definedName>
    <definedName name="setecientostreintaysieteCOND">Hoja1!$F$107</definedName>
    <definedName name="setecientostreintaysieteNACAD">Hoja1!$D$107</definedName>
    <definedName name="setecientostreintaytres">Listas!$G$209:$G$213</definedName>
    <definedName name="setecientostreintaytresCOND">Hoja1!$F$103</definedName>
    <definedName name="setecientostreintaytresNACAD">Hoja1!$D$103</definedName>
    <definedName name="setecientostreintayuno">Listas!$G$200:$G$203</definedName>
    <definedName name="setecientostreintayunoCOND">Hoja1!$F$101</definedName>
    <definedName name="setecientostreintayunoNACAD">Hoja1!$D$101</definedName>
    <definedName name="setecientostres">Listas!$G$94</definedName>
    <definedName name="setecientostresCOND">Hoja1!$F$73</definedName>
    <definedName name="setecientostresNACAD">Hoja1!$D$73</definedName>
    <definedName name="setecientosuno">Listas!$G$91</definedName>
    <definedName name="setecientosunoCOND">Hoja1!$F$71</definedName>
    <definedName name="setecientosunoNACAD">Hoja1!$D$71</definedName>
    <definedName name="setecientosveinte">Listas!$G$147:$G$149</definedName>
    <definedName name="setecientosveinteCOND">Hoja1!$F$90</definedName>
    <definedName name="setecientosveinteNACAD">Hoja1!$D$90</definedName>
    <definedName name="setecientosveinticinco">Listas!$G$163:$G$171</definedName>
    <definedName name="setecientosveinticincoCOND">Hoja1!$F$95</definedName>
    <definedName name="setecientosveinticincoNACAD">Hoja1!$D$95</definedName>
    <definedName name="setecientosveinticuatro">Listas!$G$159:$G$162</definedName>
    <definedName name="setecientosveinticuatroCOND">Hoja1!$F$94</definedName>
    <definedName name="setecientosveinticuatroNACAD">Hoja1!$D$94</definedName>
    <definedName name="setecientosveintidos">Listas!$G$151:$G$155</definedName>
    <definedName name="setecientosveintidosCOND">Hoja1!$F$92</definedName>
    <definedName name="setecientosveintidosNACAD">Hoja1!$D$92</definedName>
    <definedName name="setecientosveintinueve">Listas!$G$192:$G$196</definedName>
    <definedName name="setecientosveintinueveCOND">Hoja1!$F$99</definedName>
    <definedName name="setecientosveintinueveNACAD">Hoja1!$D$99</definedName>
    <definedName name="setecientosveintiocho">Listas!$G$187:$G$191</definedName>
    <definedName name="setecientosveintiochoCOND">Hoja1!$F$98</definedName>
    <definedName name="setecientosveintiochoNACAD">Hoja1!$D$98</definedName>
    <definedName name="setecientosveintiseis">Listas!$G$172:$G$180</definedName>
    <definedName name="setecientosveintiseisCOND">Hoja1!$F$96</definedName>
    <definedName name="setecientosveintiseisNACAD">Hoja1!$D$96</definedName>
    <definedName name="setecientosveintisiete">Listas!$G$181:$G$186</definedName>
    <definedName name="setecientosveintisieteCOND">Hoja1!$F$97</definedName>
    <definedName name="setecientosveintisieteNACAD">Hoja1!$D$97</definedName>
    <definedName name="setecientosveintitres">Listas!$G$156:$G$158</definedName>
    <definedName name="setecientosveintitresCOND">Hoja1!$F$93</definedName>
    <definedName name="setecientosveintitresNACAD">Hoja1!$D$93</definedName>
    <definedName name="setecientosveintiuno">Listas!$G$150</definedName>
    <definedName name="setecientosveintiunoCOND">Hoja1!$F$91</definedName>
    <definedName name="setecientosveintiunoNACAD">Hoja1!$D$91</definedName>
    <definedName name="setencientoscincuenta">Listas!$G$266:$G$270</definedName>
    <definedName name="setencientoscincuentaCOND">Hoja1!$F$120</definedName>
    <definedName name="setencientoscincuentaNACAD">Hoja1!$D$120</definedName>
    <definedName name="SIHUAS">UBICGEO!$J$235:$J$244</definedName>
    <definedName name="SUCRE">UBICGEO!$J$534:$J$544</definedName>
    <definedName name="SULLANA">UBICGEO!$J$1612:$J$1619</definedName>
    <definedName name="TACNA">UBICGEO!$D$188:$D$191</definedName>
    <definedName name="TACNAP">UBICGEO!$J$1819:$J$1829</definedName>
    <definedName name="TAHUAMANU">UBICGEO!$J$1515:$J$1517</definedName>
    <definedName name="TALARA">UBICGEO!$J$1620:$J$1625</definedName>
    <definedName name="TAMBOPATA">UBICGEO!$J$1507:$J$1510</definedName>
    <definedName name="TARATA">UBICGEO!$J$1839:$J$1846</definedName>
    <definedName name="TARMA">UBICGEO!$J$1134:$J$1142</definedName>
    <definedName name="TAYACAJA">UBICGEO!$J$890:$J$910</definedName>
    <definedName name="tecnico1">Listas!$M$9:$M$11</definedName>
    <definedName name="tecnico2">Listas!$M$6:$M$8</definedName>
    <definedName name="_xlnm.Print_Titles" localSheetId="0">'Anexo C'!$1:$2</definedName>
    <definedName name="TOCACHE">UBICGEO!$J$1814:$J$1818</definedName>
    <definedName name="TRUJILLO">UBICGEO!$J$1162:$J$1172</definedName>
    <definedName name="TUMBES">UBICGEO!$D$192:$D$194</definedName>
    <definedName name="TUMBESP">UBICGEO!$J$1847:$J$1852</definedName>
    <definedName name="UCAYALI">UBICGEO!$D$195:$D$198</definedName>
    <definedName name="UCAYALIP">UBICGEO!$J$1491:$J$1496</definedName>
    <definedName name="Universitario">Listas!$M$2:$M$5</definedName>
    <definedName name="URUBAMBA">UBICGEO!$J$804:$J$810</definedName>
    <definedName name="UTCUBAMBA">UBICGEO!$J$80:$J$86</definedName>
    <definedName name="VICTORFAJARDO">UBICGEO!$J$545:$J$556</definedName>
    <definedName name="VILCASHUAMAN">UBICGEO!$J$557:$J$564</definedName>
    <definedName name="VIRU">UBICGEO!$J$1242:$J$1244</definedName>
    <definedName name="YAROWILCA">UBICGEO!$J$987:$J$994</definedName>
    <definedName name="YAULI">UBICGEO!$J$1143:$J$1152</definedName>
    <definedName name="YAUYOS">UBICGEO!$J$1421:$J$1453</definedName>
    <definedName name="YUNGAY">UBICGEO!$J$245:$J$252</definedName>
    <definedName name="YUNGUYO">UBICGEO!$J$1735:$J$1741</definedName>
    <definedName name="ZARUMILLA">UBICGEO!$J$1856:$J$1859</definedName>
  </definedNames>
  <calcPr calcId="191029"/>
</workbook>
</file>

<file path=xl/calcChain.xml><?xml version="1.0" encoding="utf-8"?>
<calcChain xmlns="http://schemas.openxmlformats.org/spreadsheetml/2006/main">
  <c r="T4" i="2" l="1"/>
  <c r="C3" i="6" l="1"/>
  <c r="BE105" i="2"/>
  <c r="B3" i="6"/>
  <c r="B4" i="6"/>
  <c r="C4" i="6"/>
  <c r="B5" i="6"/>
  <c r="C5" i="6"/>
  <c r="B6" i="6"/>
  <c r="C6" i="6"/>
  <c r="B7" i="6"/>
  <c r="C7" i="6"/>
  <c r="B8" i="6"/>
  <c r="C8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G36" i="6"/>
  <c r="F36" i="6"/>
  <c r="E36" i="6"/>
  <c r="D36" i="6"/>
  <c r="D34" i="6"/>
  <c r="D26" i="6"/>
  <c r="D18" i="6"/>
  <c r="D10" i="6"/>
  <c r="D7" i="6"/>
  <c r="D33" i="6"/>
  <c r="D25" i="6"/>
  <c r="D17" i="6"/>
  <c r="D9" i="6"/>
  <c r="D23" i="6"/>
  <c r="D32" i="6"/>
  <c r="D24" i="6"/>
  <c r="D16" i="6"/>
  <c r="D8" i="6"/>
  <c r="D15" i="6"/>
  <c r="D31" i="6"/>
  <c r="D30" i="6"/>
  <c r="D22" i="6"/>
  <c r="D14" i="6"/>
  <c r="D6" i="6"/>
  <c r="D11" i="6"/>
  <c r="D29" i="6"/>
  <c r="D21" i="6"/>
  <c r="D13" i="6"/>
  <c r="D5" i="6"/>
  <c r="D19" i="6"/>
  <c r="D28" i="6"/>
  <c r="D20" i="6"/>
  <c r="D12" i="6"/>
  <c r="D4" i="6"/>
  <c r="D27" i="6"/>
  <c r="D3" i="6"/>
  <c r="D35" i="6" l="1"/>
  <c r="AY460" i="2" l="1"/>
  <c r="BB460" i="2"/>
  <c r="BE460" i="2"/>
  <c r="BE333" i="2"/>
  <c r="BB333" i="2"/>
  <c r="AY333" i="2"/>
  <c r="BE235" i="2"/>
  <c r="BB235" i="2"/>
  <c r="AY235" i="2"/>
  <c r="BE147" i="2"/>
  <c r="BB147" i="2"/>
  <c r="AY147" i="2"/>
  <c r="BE455" i="2" l="1"/>
  <c r="BB455" i="2"/>
  <c r="AY455" i="2"/>
  <c r="BE450" i="2"/>
  <c r="BB450" i="2"/>
  <c r="AY450" i="2"/>
  <c r="BE442" i="2"/>
  <c r="BB442" i="2"/>
  <c r="AY442" i="2"/>
  <c r="BE437" i="2"/>
  <c r="BB437" i="2"/>
  <c r="AY437" i="2"/>
  <c r="BE432" i="2"/>
  <c r="BB432" i="2"/>
  <c r="AY432" i="2"/>
  <c r="BE427" i="2"/>
  <c r="BB427" i="2"/>
  <c r="AY427" i="2"/>
  <c r="BE422" i="2"/>
  <c r="BB422" i="2"/>
  <c r="AY422" i="2"/>
  <c r="BE417" i="2"/>
  <c r="BB417" i="2"/>
  <c r="AY417" i="2"/>
  <c r="BE409" i="2"/>
  <c r="BB409" i="2"/>
  <c r="AY409" i="2"/>
  <c r="BE404" i="2"/>
  <c r="BB404" i="2"/>
  <c r="AY404" i="2"/>
  <c r="BE399" i="2"/>
  <c r="BB399" i="2"/>
  <c r="AY399" i="2"/>
  <c r="BE394" i="2"/>
  <c r="BB394" i="2"/>
  <c r="AY394" i="2"/>
  <c r="BE389" i="2"/>
  <c r="BB389" i="2"/>
  <c r="AY389" i="2"/>
  <c r="BE384" i="2"/>
  <c r="BB384" i="2"/>
  <c r="AY384" i="2"/>
  <c r="BE376" i="2"/>
  <c r="BB376" i="2"/>
  <c r="AY376" i="2"/>
  <c r="BE371" i="2"/>
  <c r="BB371" i="2"/>
  <c r="AY371" i="2"/>
  <c r="BE366" i="2"/>
  <c r="BB366" i="2"/>
  <c r="AY366" i="2"/>
  <c r="BE361" i="2"/>
  <c r="BB361" i="2"/>
  <c r="AY361" i="2"/>
  <c r="BE356" i="2"/>
  <c r="BB356" i="2"/>
  <c r="AY356" i="2"/>
  <c r="BE351" i="2"/>
  <c r="BB351" i="2"/>
  <c r="AY351" i="2"/>
  <c r="BE343" i="2"/>
  <c r="BB343" i="2"/>
  <c r="AY343" i="2"/>
  <c r="BE338" i="2"/>
  <c r="BB338" i="2"/>
  <c r="AY338" i="2"/>
  <c r="BE328" i="2"/>
  <c r="BB328" i="2"/>
  <c r="AY328" i="2"/>
  <c r="BE323" i="2"/>
  <c r="BB323" i="2"/>
  <c r="AY323" i="2"/>
  <c r="BE318" i="2"/>
  <c r="BB318" i="2"/>
  <c r="AY318" i="2"/>
  <c r="BE300" i="2"/>
  <c r="BB300" i="2"/>
  <c r="AY300" i="2"/>
  <c r="BE295" i="2"/>
  <c r="BB295" i="2"/>
  <c r="AY295" i="2"/>
  <c r="BE290" i="2"/>
  <c r="BB290" i="2"/>
  <c r="AY290" i="2"/>
  <c r="BE285" i="2"/>
  <c r="BB285" i="2"/>
  <c r="AY285" i="2"/>
  <c r="BE280" i="2"/>
  <c r="BB280" i="2"/>
  <c r="AY280" i="2"/>
  <c r="BE463" i="2" l="1"/>
  <c r="BE464" i="2" s="1"/>
  <c r="BE466" i="2" s="1"/>
  <c r="AY463" i="2"/>
  <c r="BB463" i="2" l="1"/>
  <c r="BB464" i="2" s="1"/>
  <c r="BB466" i="2" s="1"/>
  <c r="AY466" i="2" l="1"/>
  <c r="BE266" i="2"/>
  <c r="BB266" i="2"/>
  <c r="AY266" i="2"/>
  <c r="BE261" i="2"/>
  <c r="BB261" i="2"/>
  <c r="AY261" i="2"/>
  <c r="BE256" i="2"/>
  <c r="BB256" i="2"/>
  <c r="AY256" i="2"/>
  <c r="BE251" i="2"/>
  <c r="BB251" i="2"/>
  <c r="AY251" i="2"/>
  <c r="BE246" i="2"/>
  <c r="BB246" i="2"/>
  <c r="AY246" i="2"/>
  <c r="BE240" i="2"/>
  <c r="BB240" i="2"/>
  <c r="AY240" i="2"/>
  <c r="BE230" i="2"/>
  <c r="BB230" i="2"/>
  <c r="AY230" i="2"/>
  <c r="BE225" i="2"/>
  <c r="BB225" i="2"/>
  <c r="AY225" i="2"/>
  <c r="BE220" i="2"/>
  <c r="BB220" i="2"/>
  <c r="AY220" i="2"/>
  <c r="BE215" i="2"/>
  <c r="BB215" i="2"/>
  <c r="AY215" i="2"/>
  <c r="BE209" i="2"/>
  <c r="BB209" i="2"/>
  <c r="AY209" i="2"/>
  <c r="BE204" i="2"/>
  <c r="BB204" i="2"/>
  <c r="AY204" i="2"/>
  <c r="BE199" i="2"/>
  <c r="BB199" i="2"/>
  <c r="AY199" i="2"/>
  <c r="BE194" i="2"/>
  <c r="BB194" i="2"/>
  <c r="AY194" i="2"/>
  <c r="BE189" i="2"/>
  <c r="BB189" i="2"/>
  <c r="AY189" i="2"/>
  <c r="BE184" i="2"/>
  <c r="BB184" i="2"/>
  <c r="AY184" i="2"/>
  <c r="BE178" i="2"/>
  <c r="BB178" i="2"/>
  <c r="AY178" i="2"/>
  <c r="BE173" i="2"/>
  <c r="BB173" i="2"/>
  <c r="AY173" i="2"/>
  <c r="BE168" i="2"/>
  <c r="BB168" i="2"/>
  <c r="AY168" i="2"/>
  <c r="BE163" i="2"/>
  <c r="BB163" i="2"/>
  <c r="AY163" i="2"/>
  <c r="BE158" i="2"/>
  <c r="BB158" i="2"/>
  <c r="AY158" i="2"/>
  <c r="BE153" i="2"/>
  <c r="BB153" i="2"/>
  <c r="AY153" i="2"/>
  <c r="BE142" i="2"/>
  <c r="BB142" i="2"/>
  <c r="AY142" i="2"/>
  <c r="BE137" i="2"/>
  <c r="BB137" i="2"/>
  <c r="AY137" i="2"/>
  <c r="BE132" i="2"/>
  <c r="BB132" i="2"/>
  <c r="AY132" i="2"/>
  <c r="BE127" i="2"/>
  <c r="BB127" i="2"/>
  <c r="AY127" i="2"/>
  <c r="BE122" i="2"/>
  <c r="BB122" i="2"/>
  <c r="AY122" i="2"/>
  <c r="BE110" i="2"/>
  <c r="BB110" i="2"/>
  <c r="AY110" i="2"/>
  <c r="BE100" i="2"/>
  <c r="BB100" i="2"/>
  <c r="AY100" i="2"/>
  <c r="BB105" i="2" l="1"/>
  <c r="AY105" i="2"/>
  <c r="BE9" i="2"/>
  <c r="D513" i="2" l="1"/>
  <c r="AY269" i="2" l="1"/>
  <c r="BE269" i="2"/>
  <c r="BE270" i="2" s="1"/>
  <c r="BB269" i="2" s="1"/>
  <c r="BB270" i="2" l="1"/>
  <c r="AY272" i="2" s="1"/>
  <c r="BE272" i="2"/>
  <c r="BB272" i="2" l="1"/>
</calcChain>
</file>

<file path=xl/sharedStrings.xml><?xml version="1.0" encoding="utf-8"?>
<sst xmlns="http://schemas.openxmlformats.org/spreadsheetml/2006/main" count="13117" uniqueCount="2733">
  <si>
    <t>PROCESO CAS N°</t>
  </si>
  <si>
    <t>I. DATOS PERSONALES</t>
  </si>
  <si>
    <t>Apellidos y Nombres</t>
  </si>
  <si>
    <t>DNI</t>
  </si>
  <si>
    <t>Departamento</t>
  </si>
  <si>
    <t>Provincia</t>
  </si>
  <si>
    <t>Distrito</t>
  </si>
  <si>
    <t>II. EVALUACIÓN DE REQUISITOS MÍNIMOS</t>
  </si>
  <si>
    <t>a) FORMACIÓN ACADÉMICA</t>
  </si>
  <si>
    <t>Especialidad</t>
  </si>
  <si>
    <t>Condición</t>
  </si>
  <si>
    <t>Fecha de Egreso</t>
  </si>
  <si>
    <t>Colegio Profesional</t>
  </si>
  <si>
    <t>N° Colegiatura</t>
  </si>
  <si>
    <t>Sí</t>
  </si>
  <si>
    <t>b) ESTUDIOS DE POSTGRADO (MAESTRÍA - DOCTORADO)</t>
  </si>
  <si>
    <t>Centro de Estudios</t>
  </si>
  <si>
    <t>F. Inicio
(dd/mm/aaaa)</t>
  </si>
  <si>
    <t>F. Fin
(dd/mm/aaaa)</t>
  </si>
  <si>
    <t>N° Horas</t>
  </si>
  <si>
    <t>d) CURSOS/SEMINARIOS/OTROS DE CAPACITACIÓN (RELACIONADOS A LOS REQUISITOS SOLICITADOS)</t>
  </si>
  <si>
    <t>Nombre de la Entidad o Empresa</t>
  </si>
  <si>
    <t>Cargo</t>
  </si>
  <si>
    <t>Tiempo total</t>
  </si>
  <si>
    <t>Años</t>
  </si>
  <si>
    <t>Meses</t>
  </si>
  <si>
    <t>Días</t>
  </si>
  <si>
    <t>Conocimiento</t>
  </si>
  <si>
    <t>¿Conoce?
(Sí/No)</t>
  </si>
  <si>
    <t>III. REFERENCIAS LABORALES</t>
  </si>
  <si>
    <t>Nombre de la Entidad o Empresa donde prestó servicios</t>
  </si>
  <si>
    <t>Apellidos y Nombres del Superior Inmediato</t>
  </si>
  <si>
    <t>Cargo del Superior Inmediato</t>
  </si>
  <si>
    <t>Teléfono (colocar anexo si es necesario)</t>
  </si>
  <si>
    <t>IV. BONIFICACIONES</t>
  </si>
  <si>
    <t>PERSONAL LICENCIADO DE LAS FUERZAS ARMADAS</t>
  </si>
  <si>
    <t>En caso de ser personal licenciado de las Fuerzas Armadas, deberá adjuntar una copia simple del documento oficial que acredite su condición.</t>
  </si>
  <si>
    <t>PERSONAL CON DISCAPACIDAD</t>
  </si>
  <si>
    <t>Fecha :</t>
  </si>
  <si>
    <t>FIRMA DEL POSTULANTE</t>
  </si>
  <si>
    <t>DNI:</t>
  </si>
  <si>
    <t>Ingeniería Civil</t>
  </si>
  <si>
    <t>Ingeniería Sanitaria</t>
  </si>
  <si>
    <t>N°</t>
  </si>
  <si>
    <t>Titulado</t>
  </si>
  <si>
    <t>Bachiller</t>
  </si>
  <si>
    <t>Egresado</t>
  </si>
  <si>
    <t>En curso</t>
  </si>
  <si>
    <t>N° FOLIO*</t>
  </si>
  <si>
    <t>DOC</t>
  </si>
  <si>
    <t>C.EXTR.</t>
  </si>
  <si>
    <t>Administración</t>
  </si>
  <si>
    <t>Contabilidad</t>
  </si>
  <si>
    <t>Derecho</t>
  </si>
  <si>
    <t>Economía</t>
  </si>
  <si>
    <t>Ingeniería Agrícola</t>
  </si>
  <si>
    <t>Ingeniería de Sistemas</t>
  </si>
  <si>
    <t>Ingeniería Económica</t>
  </si>
  <si>
    <t>Ingeniería Mecánica Eléctrica</t>
  </si>
  <si>
    <t>Celular</t>
  </si>
  <si>
    <t>Declaro ser Licenciado de las Fuerzas Armadas y contar con la Certificación y/o documentación correspondiente.</t>
  </si>
  <si>
    <t>*Deberá consignar el número de folio conforme al currículum vitae documentado</t>
  </si>
  <si>
    <t>IMPORTANTE</t>
  </si>
  <si>
    <t xml:space="preserve">IMPORTANTE: </t>
  </si>
  <si>
    <t>Nivel Académico</t>
  </si>
  <si>
    <t>Universitario</t>
  </si>
  <si>
    <t>Grado Académico</t>
  </si>
  <si>
    <t>--</t>
  </si>
  <si>
    <t>seiscientostreintaycuatro</t>
  </si>
  <si>
    <t>Fecha de Nacimiento</t>
  </si>
  <si>
    <t>Documento de identidad</t>
  </si>
  <si>
    <t>setecientos</t>
  </si>
  <si>
    <t>seiscientoscuarenta</t>
  </si>
  <si>
    <t>seiscientoscincuenta</t>
  </si>
  <si>
    <t>seiscientossesenta</t>
  </si>
  <si>
    <t>seiscientossetenta</t>
  </si>
  <si>
    <t>seiscientosochenta</t>
  </si>
  <si>
    <t>seiscientosnoventa</t>
  </si>
  <si>
    <t>setecientosdiez</t>
  </si>
  <si>
    <t>setecientosveinte</t>
  </si>
  <si>
    <t>setecientostreinta</t>
  </si>
  <si>
    <t>setecientoscuarenta</t>
  </si>
  <si>
    <t>setencientoscincuenta</t>
  </si>
  <si>
    <t>setecientossesenta</t>
  </si>
  <si>
    <t>setecientossetenta</t>
  </si>
  <si>
    <t>setecientosochenta</t>
  </si>
  <si>
    <t>seiscientostreintaycinco</t>
  </si>
  <si>
    <t>seiscientostreintayseis</t>
  </si>
  <si>
    <t>seiscientostreintaysiete</t>
  </si>
  <si>
    <t>seiscientostreintayocho</t>
  </si>
  <si>
    <t>seiscientostreintaynueve</t>
  </si>
  <si>
    <t>seiscientoscuarentayuno</t>
  </si>
  <si>
    <t>seiscientoscuarentaydos</t>
  </si>
  <si>
    <t>seiscientoscuarentaytres</t>
  </si>
  <si>
    <t>seiscientoscuarentaycuatro</t>
  </si>
  <si>
    <t>seiscientoscuarentaycinco</t>
  </si>
  <si>
    <t>seiscientoscuarentayseis</t>
  </si>
  <si>
    <t>seiscientoscuarentaysiete</t>
  </si>
  <si>
    <t>seiscientoscuarentayocho</t>
  </si>
  <si>
    <t>seiscientoscuarentaynueve</t>
  </si>
  <si>
    <t>seiscientoscincuentayuno</t>
  </si>
  <si>
    <t>seiscientoscincuentaydos</t>
  </si>
  <si>
    <t>seiscientoscincuentaytres</t>
  </si>
  <si>
    <t>seiscientoscincuentaycuatro</t>
  </si>
  <si>
    <t>seiscientoscincuentaycinco</t>
  </si>
  <si>
    <t>seiscientoscincuentayseis</t>
  </si>
  <si>
    <t>seiscientoscincuentaysiete</t>
  </si>
  <si>
    <t>seiscientoscincuentayocho</t>
  </si>
  <si>
    <t>seiscientoscincuentaynueve</t>
  </si>
  <si>
    <t>seiscientossesentayuno</t>
  </si>
  <si>
    <t>seiscientossesentaydos</t>
  </si>
  <si>
    <t>seiscientossesentaytres</t>
  </si>
  <si>
    <t>seiscientossesentaycuatro</t>
  </si>
  <si>
    <t>seiscientossesentaycinco</t>
  </si>
  <si>
    <t>seiscientossesentayseis</t>
  </si>
  <si>
    <t>seiscientossesentaysiete</t>
  </si>
  <si>
    <t>seiscientossesentayocho</t>
  </si>
  <si>
    <t>seiscientossesentaynueve</t>
  </si>
  <si>
    <t>seiscientossetentayuno</t>
  </si>
  <si>
    <t>seiscientossetentaydos</t>
  </si>
  <si>
    <t>seiscientossetentaytres</t>
  </si>
  <si>
    <t>seiscientossetentaycuatro</t>
  </si>
  <si>
    <t>seiscientossetentaycinco</t>
  </si>
  <si>
    <t>seiscientossetentayseis</t>
  </si>
  <si>
    <t>seiscientossetentaysiete</t>
  </si>
  <si>
    <t>seiscientossetentayocho</t>
  </si>
  <si>
    <t>seiscientossetentaynueve</t>
  </si>
  <si>
    <t>seiscientosochentayuno</t>
  </si>
  <si>
    <t>seiscientosochentaydos</t>
  </si>
  <si>
    <t>seiscientosochentaytres</t>
  </si>
  <si>
    <t>seiscientosochentaycuatro</t>
  </si>
  <si>
    <t>seiscientosochentaycinco</t>
  </si>
  <si>
    <t>seiscientosochentayseis</t>
  </si>
  <si>
    <t>seiscientosochentaysiete</t>
  </si>
  <si>
    <t>seiscientosochentayocho</t>
  </si>
  <si>
    <t>seiscientosochentaynueve</t>
  </si>
  <si>
    <t>seiscientosnoventayuno</t>
  </si>
  <si>
    <t>seiscientosnoventaydos</t>
  </si>
  <si>
    <t>seiscientosnoventaytres</t>
  </si>
  <si>
    <t>seiscientosnoventaycuatro</t>
  </si>
  <si>
    <t>seiscientosnoventaycinco</t>
  </si>
  <si>
    <t>seiscientosnoventayseis</t>
  </si>
  <si>
    <t>seiscientosnoventaysiete</t>
  </si>
  <si>
    <t>seiscientosnoventayocho</t>
  </si>
  <si>
    <t>seiscientosnoventaynueve</t>
  </si>
  <si>
    <t>setecientosveintiuno</t>
  </si>
  <si>
    <t>setecientosveintidos</t>
  </si>
  <si>
    <t>setecientosveintitres</t>
  </si>
  <si>
    <t>setecientosveinticuatro</t>
  </si>
  <si>
    <t>setecientosveinticinco</t>
  </si>
  <si>
    <t>setecientosveintiseis</t>
  </si>
  <si>
    <t>setecientosveintisiete</t>
  </si>
  <si>
    <t>setecientosveintiocho</t>
  </si>
  <si>
    <t>setecientosveintinueve</t>
  </si>
  <si>
    <t>setecientostreintayuno</t>
  </si>
  <si>
    <t>setecientostreintaydos</t>
  </si>
  <si>
    <t>setecientostreintaytres</t>
  </si>
  <si>
    <t>setecientostreintaycuatro</t>
  </si>
  <si>
    <t>setecientostreintaycinco</t>
  </si>
  <si>
    <t>setecientostreintayseis</t>
  </si>
  <si>
    <t>setecientostreintaysiete</t>
  </si>
  <si>
    <t>setecientostreintayocho</t>
  </si>
  <si>
    <t>setecientostreintaynueve</t>
  </si>
  <si>
    <t>setecientoscuarentayuno</t>
  </si>
  <si>
    <t>setecientoscuarentaydos</t>
  </si>
  <si>
    <t>setecientoscuarentaytres</t>
  </si>
  <si>
    <t>setecientoscuarentaycuatro</t>
  </si>
  <si>
    <t>setecientoscuarentaycinco</t>
  </si>
  <si>
    <t>setecientoscuarentayseis</t>
  </si>
  <si>
    <t>setecientoscuarentaysiete</t>
  </si>
  <si>
    <t>setecientoscuarentayocho</t>
  </si>
  <si>
    <t>setecientoscuarentaynueve</t>
  </si>
  <si>
    <t>setecientoscincuentayuno</t>
  </si>
  <si>
    <t>setecientoscincuentaydos</t>
  </si>
  <si>
    <t>setecientoscincuentaytres</t>
  </si>
  <si>
    <t>setecientoscincuentaycuatro</t>
  </si>
  <si>
    <t>setecientoscincuentaycinco</t>
  </si>
  <si>
    <t>setecientoscincuentayseis</t>
  </si>
  <si>
    <t>setecientoscincuentaysiete</t>
  </si>
  <si>
    <t>setecientoscincuentayocho</t>
  </si>
  <si>
    <t>setecientoscincuentaynueve</t>
  </si>
  <si>
    <t>setecientossesentayuno</t>
  </si>
  <si>
    <t>setecientossesentaydos</t>
  </si>
  <si>
    <t>setecientossesentaytres</t>
  </si>
  <si>
    <t>setecientossesentaycuatro</t>
  </si>
  <si>
    <t>setecientossesentaycinco</t>
  </si>
  <si>
    <t>setecientossesentayseis</t>
  </si>
  <si>
    <t>setecientossesentaysiete</t>
  </si>
  <si>
    <t>setecientossesentayocho</t>
  </si>
  <si>
    <t>setecientossesentaynueve</t>
  </si>
  <si>
    <t>setecientossetentayuno</t>
  </si>
  <si>
    <t>setecientossetentaydos</t>
  </si>
  <si>
    <t>setecientossetentaytres</t>
  </si>
  <si>
    <t>setecientossetentaycuatro</t>
  </si>
  <si>
    <t>setecientossetentaycinco</t>
  </si>
  <si>
    <t>setecientossetentayseis</t>
  </si>
  <si>
    <t>setecientossetentaysiete</t>
  </si>
  <si>
    <t>setecientossetentayocho</t>
  </si>
  <si>
    <t>setecientossetentaynueve</t>
  </si>
  <si>
    <t>setecientosochentayuno</t>
  </si>
  <si>
    <t>setecientosochentaydos</t>
  </si>
  <si>
    <t>setecientosochentaytres</t>
  </si>
  <si>
    <t>setecientosochentaycuatro</t>
  </si>
  <si>
    <t>setecientosochentaycinco</t>
  </si>
  <si>
    <t>setecientosochentayseis</t>
  </si>
  <si>
    <t>setecientosochentaysiete</t>
  </si>
  <si>
    <t>setecientosochentayocho</t>
  </si>
  <si>
    <t>setecientosochentaynueve</t>
  </si>
  <si>
    <t>Ingeniería Eléctrica</t>
  </si>
  <si>
    <t>Correo electrónico 2</t>
  </si>
  <si>
    <t>Correo electrónico 1</t>
  </si>
  <si>
    <t>setecientosuno</t>
  </si>
  <si>
    <t>setecientosdos</t>
  </si>
  <si>
    <t>setecientostres</t>
  </si>
  <si>
    <t>setecientoscuatro</t>
  </si>
  <si>
    <t>setecientoscinco</t>
  </si>
  <si>
    <t>setecientosseis</t>
  </si>
  <si>
    <t>setecientosocho</t>
  </si>
  <si>
    <t>setecientosnueve</t>
  </si>
  <si>
    <t>setecientosonce</t>
  </si>
  <si>
    <t>setecientosdoce</t>
  </si>
  <si>
    <t>setecientostrece</t>
  </si>
  <si>
    <t>setecientoscatorce</t>
  </si>
  <si>
    <t>setecientosquince</t>
  </si>
  <si>
    <t>setecientosdiecieis</t>
  </si>
  <si>
    <t>setecientosdiecisiete</t>
  </si>
  <si>
    <t>setecientosdieciocho</t>
  </si>
  <si>
    <t>setecientosdiecinueve</t>
  </si>
  <si>
    <t>Arquitectura</t>
  </si>
  <si>
    <t>Secretariado Ejecutivo</t>
  </si>
  <si>
    <t>Asistente Administrativo</t>
  </si>
  <si>
    <t>Ingeniería de Telecomunicaciones</t>
  </si>
  <si>
    <t>Ingeniería Electrónica</t>
  </si>
  <si>
    <t>Secretariado</t>
  </si>
  <si>
    <t>Medicina Humana</t>
  </si>
  <si>
    <t>Químico Farmacéutico</t>
  </si>
  <si>
    <t>Ciencias Económicas</t>
  </si>
  <si>
    <t>Ingeniería</t>
  </si>
  <si>
    <t>Trabajo Social</t>
  </si>
  <si>
    <t>Psicología</t>
  </si>
  <si>
    <t>Afines por la formación</t>
  </si>
  <si>
    <t>Ingeniería Industrial</t>
  </si>
  <si>
    <t>Ciencias de la Comunicación</t>
  </si>
  <si>
    <t>Periodismo</t>
  </si>
  <si>
    <t>Ciencias Políticas</t>
  </si>
  <si>
    <t>Ingeniería Informática</t>
  </si>
  <si>
    <t>Asistencia Administrativa</t>
  </si>
  <si>
    <t>Informática</t>
  </si>
  <si>
    <t>Estadística</t>
  </si>
  <si>
    <t>Investigación Operativa</t>
  </si>
  <si>
    <t>Ciencias Sociales</t>
  </si>
  <si>
    <t>Educación</t>
  </si>
  <si>
    <t>Computación</t>
  </si>
  <si>
    <t>Comunicaciones</t>
  </si>
  <si>
    <t>Archivo</t>
  </si>
  <si>
    <t>Sociología</t>
  </si>
  <si>
    <t>Secundaria completa</t>
  </si>
  <si>
    <t>Geografía</t>
  </si>
  <si>
    <t>Geomática</t>
  </si>
  <si>
    <t>Ingeniería Geográfica</t>
  </si>
  <si>
    <t>Ingeniería Estadística</t>
  </si>
  <si>
    <t>Ingeniería Empresarial</t>
  </si>
  <si>
    <t>Gestión Empresarial</t>
  </si>
  <si>
    <t>Comunicación</t>
  </si>
  <si>
    <t>Titulado, colegiado y habilitado de todas las carreras universitarias</t>
  </si>
  <si>
    <t>Sistemas</t>
  </si>
  <si>
    <t>Computación e Informática</t>
  </si>
  <si>
    <t>Derecho y Ciencia Política</t>
  </si>
  <si>
    <t>Redes</t>
  </si>
  <si>
    <t>Industrial</t>
  </si>
  <si>
    <t>Diseño Gráfico</t>
  </si>
  <si>
    <t>Publicidad</t>
  </si>
  <si>
    <t>Marketing</t>
  </si>
  <si>
    <t>Asistente de Gerencia</t>
  </si>
  <si>
    <t>setecientossiete</t>
  </si>
  <si>
    <r>
      <t xml:space="preserve">ANEXO C - </t>
    </r>
    <r>
      <rPr>
        <b/>
        <i/>
        <sz val="11"/>
        <color theme="1"/>
        <rFont val="Arial Narrow"/>
        <family val="2"/>
      </rPr>
      <t>"FICHA DE DATOS CURRICULARES"</t>
    </r>
  </si>
  <si>
    <t>Secundaria Completa</t>
  </si>
  <si>
    <t>Técnico (1 a 2 años)</t>
  </si>
  <si>
    <t>Técnico (3 a 4 años)</t>
  </si>
  <si>
    <t>tecnico1</t>
  </si>
  <si>
    <t>tecnico2</t>
  </si>
  <si>
    <t>Secundaria</t>
  </si>
  <si>
    <t>2 de enero de 1857</t>
  </si>
  <si>
    <t>Epoca Indep.</t>
  </si>
  <si>
    <t>17 de enero de 1945</t>
  </si>
  <si>
    <t>s/n</t>
  </si>
  <si>
    <t>1 de junio de 1982</t>
  </si>
  <si>
    <t>4 de octubre de 1921</t>
  </si>
  <si>
    <t>10 de septiembre de 1906</t>
  </si>
  <si>
    <t>5 de mayo de 2000</t>
  </si>
  <si>
    <t>26 de enero de 1956</t>
  </si>
  <si>
    <t>10 de mayo de 1955</t>
  </si>
  <si>
    <t>16 de mayo de 1936</t>
  </si>
  <si>
    <t>14 de junio de 2010</t>
  </si>
  <si>
    <t>EQ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</si>
  <si>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</si>
  <si>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</si>
  <si>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</si>
  <si>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</si>
  <si>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</si>
  <si>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</si>
  <si>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</si>
  <si>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</si>
  <si>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</si>
  <si>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</si>
  <si>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</si>
  <si>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</si>
  <si>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</si>
  <si>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</si>
  <si>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</si>
  <si>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</si>
  <si>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</si>
  <si>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</si>
  <si>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</si>
  <si>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</si>
  <si>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</si>
  <si>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</si>
  <si>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</si>
  <si>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</si>
  <si>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</si>
  <si>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LALIBERTAD</t>
  </si>
  <si>
    <t>MADREDEDIOS</t>
  </si>
  <si>
    <t>SANMARTIN</t>
  </si>
  <si>
    <t>CHACHAPOYAS</t>
  </si>
  <si>
    <t>BAGUA</t>
  </si>
  <si>
    <t>BONGARA</t>
  </si>
  <si>
    <t>CONDORCANQUI</t>
  </si>
  <si>
    <t>LUYA</t>
  </si>
  <si>
    <t>RODRIGUEZ DE MENDOZA</t>
  </si>
  <si>
    <t>UTCUBAMBA</t>
  </si>
  <si>
    <t>HUARAZ</t>
  </si>
  <si>
    <t>AIJA</t>
  </si>
  <si>
    <t>ANTONIO RAYMONDI</t>
  </si>
  <si>
    <t>ASUNCION</t>
  </si>
  <si>
    <t>BOLOGNESI</t>
  </si>
  <si>
    <t>CARHUAZ</t>
  </si>
  <si>
    <t>CARLOS FERMIN FITZCARRALD</t>
  </si>
  <si>
    <t>CASMA</t>
  </si>
  <si>
    <t>CORONGO</t>
  </si>
  <si>
    <t>HUARI</t>
  </si>
  <si>
    <t>HUARMEY</t>
  </si>
  <si>
    <t>HUAYLAS</t>
  </si>
  <si>
    <t>MARISCAL LUZURIAGA</t>
  </si>
  <si>
    <t>OCROS</t>
  </si>
  <si>
    <t>PALLASCA</t>
  </si>
  <si>
    <t>POMABAMBA</t>
  </si>
  <si>
    <t>RECUAY</t>
  </si>
  <si>
    <t>SANTA</t>
  </si>
  <si>
    <t>SIHUAS</t>
  </si>
  <si>
    <t>YUNGAY</t>
  </si>
  <si>
    <t>ABANCAY</t>
  </si>
  <si>
    <t>ANDAHUAYLAS</t>
  </si>
  <si>
    <t>ANTABAMBA</t>
  </si>
  <si>
    <t>AYMARAES</t>
  </si>
  <si>
    <t>COTABAMBAS</t>
  </si>
  <si>
    <t>CHINCHEROS</t>
  </si>
  <si>
    <t>GRAU</t>
  </si>
  <si>
    <t>CAMANA</t>
  </si>
  <si>
    <t>CARAVELI</t>
  </si>
  <si>
    <t>CASTILLA</t>
  </si>
  <si>
    <t>CAYLLOMA</t>
  </si>
  <si>
    <t>CONDESUYOS</t>
  </si>
  <si>
    <t>ISLAY</t>
  </si>
  <si>
    <t>LA UNIÒN</t>
  </si>
  <si>
    <t>HUAMANGA</t>
  </si>
  <si>
    <t>CANGALLO</t>
  </si>
  <si>
    <t>HUANCA SANCOS</t>
  </si>
  <si>
    <t>HUANTA</t>
  </si>
  <si>
    <t>LA MAR</t>
  </si>
  <si>
    <t>LUCANAS</t>
  </si>
  <si>
    <t>PARINACOCHAS</t>
  </si>
  <si>
    <t>PÀUCAR DEL SARA SARA</t>
  </si>
  <si>
    <t>SUCRE</t>
  </si>
  <si>
    <t>VICTOR FAJARDO</t>
  </si>
  <si>
    <t>VILCAS HUAMAN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</si>
  <si>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</si>
  <si>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</si>
  <si>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</si>
  <si>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</si>
  <si>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</si>
  <si>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</si>
  <si>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</si>
  <si>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</si>
  <si>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</si>
  <si>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</si>
  <si>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</si>
  <si>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</si>
  <si>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PROV. CONST. DEL CALLAO</t>
  </si>
  <si>
    <t>ACOMAYO</t>
  </si>
  <si>
    <t>ANTA</t>
  </si>
  <si>
    <t>CALCA</t>
  </si>
  <si>
    <t>CANAS</t>
  </si>
  <si>
    <t>CANCHIS</t>
  </si>
  <si>
    <t>CHUMBIVILCAS</t>
  </si>
  <si>
    <t>ESPINAR</t>
  </si>
  <si>
    <t>LA CONVENCION</t>
  </si>
  <si>
    <t>PARURO</t>
  </si>
  <si>
    <t>PAUCARTAMBO</t>
  </si>
  <si>
    <t>QUISPICANCHI</t>
  </si>
  <si>
    <t>URUBAMBA</t>
  </si>
  <si>
    <t>ACOBAMBA</t>
  </si>
  <si>
    <t>ANGARAES</t>
  </si>
  <si>
    <t>CASTROVIRREYNA</t>
  </si>
  <si>
    <t>CHURCAMPA</t>
  </si>
  <si>
    <t>HUAYTARA</t>
  </si>
  <si>
    <t>TAYACAJA</t>
  </si>
  <si>
    <t>AMBO</t>
  </si>
  <si>
    <t>DOS DE MAYO</t>
  </si>
  <si>
    <t>HUACAYBAMBA</t>
  </si>
  <si>
    <t>HUAMALIES</t>
  </si>
  <si>
    <t>LEONCIO PRADO</t>
  </si>
  <si>
    <t>MARAÑON</t>
  </si>
  <si>
    <t>PACHITEA</t>
  </si>
  <si>
    <t>PUERTO INCA</t>
  </si>
  <si>
    <t>LAURICOCHA</t>
  </si>
  <si>
    <t>YAROWILCA</t>
  </si>
  <si>
    <t>CHINCHA</t>
  </si>
  <si>
    <t>NASCA</t>
  </si>
  <si>
    <t>PALPA</t>
  </si>
  <si>
    <t>PISCO</t>
  </si>
  <si>
    <t>HUANCAYO</t>
  </si>
  <si>
    <t>CONCEPCION</t>
  </si>
  <si>
    <t>CHANCHAMAYO</t>
  </si>
  <si>
    <t>JAUJA</t>
  </si>
  <si>
    <t>SATIPO</t>
  </si>
  <si>
    <t>TARMA</t>
  </si>
  <si>
    <t>YAULI</t>
  </si>
  <si>
    <t>CHUPACA</t>
  </si>
  <si>
    <t>TRUJILLO</t>
  </si>
  <si>
    <t>ASCOPE</t>
  </si>
  <si>
    <t>BOLIVAR</t>
  </si>
  <si>
    <t>CHEPEN</t>
  </si>
  <si>
    <t>JULCAN</t>
  </si>
  <si>
    <t>OTUZCO</t>
  </si>
  <si>
    <t>PACASMAYO</t>
  </si>
  <si>
    <t>PATAZ</t>
  </si>
  <si>
    <t>SANCHEZ CARRION</t>
  </si>
  <si>
    <t>SANTIAGO DE CHUCO</t>
  </si>
  <si>
    <t>GRAN CHIMU</t>
  </si>
  <si>
    <t>VIRU</t>
  </si>
  <si>
    <t>CHICLAYO</t>
  </si>
  <si>
    <t>FERREÑAFE</t>
  </si>
  <si>
    <t>BARRANCA</t>
  </si>
  <si>
    <t>CAJATAMBO</t>
  </si>
  <si>
    <t>CANTA</t>
  </si>
  <si>
    <t>CAÑETE</t>
  </si>
  <si>
    <t>HUARAL</t>
  </si>
  <si>
    <t>HUAROCHIRI</t>
  </si>
  <si>
    <t>HUAURA</t>
  </si>
  <si>
    <t>OYON</t>
  </si>
  <si>
    <t>YAUYOS</t>
  </si>
  <si>
    <t>MAYNAS</t>
  </si>
  <si>
    <t>ALTO AMAZONAS</t>
  </si>
  <si>
    <t>MARISCAL RAMON CASTILLA</t>
  </si>
  <si>
    <t>REQUENA</t>
  </si>
  <si>
    <t>DATEM DEL MARAÑON</t>
  </si>
  <si>
    <t>PUTUMAYO</t>
  </si>
  <si>
    <t>TAMBOPATA</t>
  </si>
  <si>
    <t>MANU</t>
  </si>
  <si>
    <t>TAHUAMANU</t>
  </si>
  <si>
    <t>MARISCAL NIETO</t>
  </si>
  <si>
    <t>GENERAL SANCHEZ CERRO</t>
  </si>
  <si>
    <t>ILO</t>
  </si>
  <si>
    <t>DANIEL ALCIDES CARRION</t>
  </si>
  <si>
    <t>OXAPAMPA</t>
  </si>
  <si>
    <t>AYABACA</t>
  </si>
  <si>
    <t>HUANCABAMBA</t>
  </si>
  <si>
    <t>MORROPON</t>
  </si>
  <si>
    <t>PAITA</t>
  </si>
  <si>
    <t>SULLANA</t>
  </si>
  <si>
    <t>TALARA</t>
  </si>
  <si>
    <t>SECHURA</t>
  </si>
  <si>
    <t>AZANGARO</t>
  </si>
  <si>
    <t>CARABAYA</t>
  </si>
  <si>
    <t>CHUCUITO</t>
  </si>
  <si>
    <t>EL COLLAO</t>
  </si>
  <si>
    <t>HUANCANE</t>
  </si>
  <si>
    <t>LAMPA</t>
  </si>
  <si>
    <t>MELGAR</t>
  </si>
  <si>
    <t>MOHO</t>
  </si>
  <si>
    <t>SAN ANTONIO DE PUTINA</t>
  </si>
  <si>
    <t>SAN ROMAN</t>
  </si>
  <si>
    <t>SANDIA</t>
  </si>
  <si>
    <t>YUNGUYO</t>
  </si>
  <si>
    <t>MOYOBAMBA</t>
  </si>
  <si>
    <t>BELLAVISTA</t>
  </si>
  <si>
    <t>EL DORADO</t>
  </si>
  <si>
    <t>HUALLAGA</t>
  </si>
  <si>
    <t>LAMAS</t>
  </si>
  <si>
    <t>MARISCAL CACERES</t>
  </si>
  <si>
    <t>PICOTA</t>
  </si>
  <si>
    <t>RIOJA</t>
  </si>
  <si>
    <t>TOCACHE</t>
  </si>
  <si>
    <t>CANDARAVE</t>
  </si>
  <si>
    <t>JORGE BASADRE</t>
  </si>
  <si>
    <t>TARATA</t>
  </si>
  <si>
    <t>CONTRALMIRANTE VILLAR</t>
  </si>
  <si>
    <t>ZARUMILLA</t>
  </si>
  <si>
    <t>CORONEL PORTILLO</t>
  </si>
  <si>
    <t>ATALAYA</t>
  </si>
  <si>
    <t>PADRE ABAD</t>
  </si>
  <si>
    <t>PURUS</t>
  </si>
  <si>
    <t>RODRIGUEZDEMENDOZA</t>
  </si>
  <si>
    <t>ANTONIORAYMONDI</t>
  </si>
  <si>
    <t>CARLOSFERMINFITZCARRALD</t>
  </si>
  <si>
    <t>MARISCALLUZURIAGA</t>
  </si>
  <si>
    <t>LAUNIÒN</t>
  </si>
  <si>
    <t>HUANCASANCOS</t>
  </si>
  <si>
    <t>LAMAR</t>
  </si>
  <si>
    <t>PÀUCARDELSARASARA</t>
  </si>
  <si>
    <t>VICTORFAJARDO</t>
  </si>
  <si>
    <t>VILCASHUAMAN</t>
  </si>
  <si>
    <t>SANIGNACIO</t>
  </si>
  <si>
    <t>SANMARCOS</t>
  </si>
  <si>
    <t>SANMIGUEL</t>
  </si>
  <si>
    <t>SANPABLO</t>
  </si>
  <si>
    <t>SANTACRUZ</t>
  </si>
  <si>
    <t>PROV.CONST.DELCALLAO</t>
  </si>
  <si>
    <t>LACONVENCION</t>
  </si>
  <si>
    <t>DOSDEMAYO</t>
  </si>
  <si>
    <t>LEONCIOPRADO</t>
  </si>
  <si>
    <t>PUERTOINCA</t>
  </si>
  <si>
    <t>SANCHEZCARRION</t>
  </si>
  <si>
    <t>SANTIAGODECHUCO</t>
  </si>
  <si>
    <t>GRANCHIMU</t>
  </si>
  <si>
    <t>ALTOAMAZONAS</t>
  </si>
  <si>
    <t>MARISCALRAMONCASTILLA</t>
  </si>
  <si>
    <t>DATEMDELMARAÑON</t>
  </si>
  <si>
    <t>MARISCALNIETO</t>
  </si>
  <si>
    <t>GENERALSANCHEZCERRO</t>
  </si>
  <si>
    <t>DANIELALCIDESCARRION</t>
  </si>
  <si>
    <t>ELCOLLAO</t>
  </si>
  <si>
    <t>SANANTONIODEPUTINA</t>
  </si>
  <si>
    <t>SANROMAN</t>
  </si>
  <si>
    <t>ELDORADO</t>
  </si>
  <si>
    <t>MARISCALCACERES</t>
  </si>
  <si>
    <t>JORGEBASADRE</t>
  </si>
  <si>
    <t>CONTRALMIRANTEVILLAR</t>
  </si>
  <si>
    <t>CORONELPORTILLO</t>
  </si>
  <si>
    <t>PADREABAD</t>
  </si>
  <si>
    <t>ASUNCIÓN</t>
  </si>
  <si>
    <t>BALSAS</t>
  </si>
  <si>
    <t>CHETO</t>
  </si>
  <si>
    <t>CHILIQUIN</t>
  </si>
  <si>
    <t>CHUQUIBAMBA</t>
  </si>
  <si>
    <t>GRANADA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</si>
  <si>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</si>
  <si>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</si>
  <si>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</si>
  <si>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</si>
  <si>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</si>
  <si>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</si>
  <si>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</si>
  <si>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</si>
  <si>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</si>
  <si>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</si>
  <si>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</si>
  <si>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</si>
  <si>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</si>
  <si>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</si>
  <si>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ARAMANGO</t>
  </si>
  <si>
    <t>COPALLIN</t>
  </si>
  <si>
    <t>EL PARCO</t>
  </si>
  <si>
    <t>IMAZA</t>
  </si>
  <si>
    <t>LA PECA</t>
  </si>
  <si>
    <t>JUMBILLA</t>
  </si>
  <si>
    <t>CHISQUILLA</t>
  </si>
  <si>
    <t>CHURUJA</t>
  </si>
  <si>
    <t>COROSHA</t>
  </si>
  <si>
    <t>CUISPES</t>
  </si>
  <si>
    <t>FLORIDA</t>
  </si>
  <si>
    <t>JAZAN</t>
  </si>
  <si>
    <t>RECTA</t>
  </si>
  <si>
    <t>SAN CARLOS</t>
  </si>
  <si>
    <t>SHIPASBAMBA</t>
  </si>
  <si>
    <t>VALERA</t>
  </si>
  <si>
    <t>YAMBRASBAMBA</t>
  </si>
  <si>
    <t>NIEVA</t>
  </si>
  <si>
    <t>EL CENEPA</t>
  </si>
  <si>
    <t>RIO SANTIAGO</t>
  </si>
  <si>
    <t>LAMUD</t>
  </si>
  <si>
    <t>CAMPORREDONDO</t>
  </si>
  <si>
    <t>COCABAMBA</t>
  </si>
  <si>
    <t>COLCAMAR</t>
  </si>
  <si>
    <t>CONILA</t>
  </si>
  <si>
    <t>INGUILPATA</t>
  </si>
  <si>
    <t>LONGUITA</t>
  </si>
  <si>
    <t>LONYA CHICO</t>
  </si>
  <si>
    <t>LUYA VIEJO</t>
  </si>
  <si>
    <t>MARIA</t>
  </si>
  <si>
    <t>OCALLI</t>
  </si>
  <si>
    <t>OCUMAL</t>
  </si>
  <si>
    <t>PISUQUIA</t>
  </si>
  <si>
    <t>PROVIDENCIA</t>
  </si>
  <si>
    <t>SAN CRISTOBAL</t>
  </si>
  <si>
    <t>SAN FRANCISCO DE YESO</t>
  </si>
  <si>
    <t>SAN JERÓNIMO</t>
  </si>
  <si>
    <t>SAN JUAN DE LOPECANCHA</t>
  </si>
  <si>
    <t>SANTA CATALINA</t>
  </si>
  <si>
    <t>SANTO TOMÁS</t>
  </si>
  <si>
    <t>TINGO</t>
  </si>
  <si>
    <t>TRITA</t>
  </si>
  <si>
    <t>SAN NICOLAS</t>
  </si>
  <si>
    <t>CHIRIMOTO</t>
  </si>
  <si>
    <t>COCHAMAL</t>
  </si>
  <si>
    <t>HUAMBO</t>
  </si>
  <si>
    <t>LIMABAMBA</t>
  </si>
  <si>
    <t>LONGAR</t>
  </si>
  <si>
    <t>MARISCAL BENAVIDES</t>
  </si>
  <si>
    <t>MILPUC</t>
  </si>
  <si>
    <t>OMIA</t>
  </si>
  <si>
    <t>SANTA ROSA</t>
  </si>
  <si>
    <t>TOTORA</t>
  </si>
  <si>
    <t>VISTA ALEGRE</t>
  </si>
  <si>
    <t>BAGUA GRANDE</t>
  </si>
  <si>
    <t>CAJARURO</t>
  </si>
  <si>
    <t>CUMBA</t>
  </si>
  <si>
    <t>EL MILAGRO</t>
  </si>
  <si>
    <t>JAMALCA</t>
  </si>
  <si>
    <t>LONYA GRANDE</t>
  </si>
  <si>
    <t>YAMON</t>
  </si>
  <si>
    <t>COCHABAMBA</t>
  </si>
  <si>
    <t>COLCABAMBA</t>
  </si>
  <si>
    <t>HUANCHAY</t>
  </si>
  <si>
    <t>INDEPENDENCIA</t>
  </si>
  <si>
    <t>JANGAS</t>
  </si>
  <si>
    <t>PAMPAS GRANDE</t>
  </si>
  <si>
    <t>PARIACOTO</t>
  </si>
  <si>
    <t>PIRA</t>
  </si>
  <si>
    <t>TARICA</t>
  </si>
  <si>
    <t>CORIS</t>
  </si>
  <si>
    <t>HUACLLAN</t>
  </si>
  <si>
    <t>LA MERCED</t>
  </si>
  <si>
    <t>SUCCHA</t>
  </si>
  <si>
    <t>LLAMELLIN</t>
  </si>
  <si>
    <t>ACZO</t>
  </si>
  <si>
    <t>CHACCHO</t>
  </si>
  <si>
    <t>CHINGAS</t>
  </si>
  <si>
    <t>MIRGAS</t>
  </si>
  <si>
    <t>SAN JUAN DE RONTOY</t>
  </si>
  <si>
    <t>CHACAS</t>
  </si>
  <si>
    <t>ACOCHACA</t>
  </si>
  <si>
    <t>CHIQUIAN</t>
  </si>
  <si>
    <t>ABELARDO PARDO LEZAMETA</t>
  </si>
  <si>
    <t>AQUIA</t>
  </si>
  <si>
    <t>CAJACAY</t>
  </si>
  <si>
    <t>CANIS</t>
  </si>
  <si>
    <t>COLQUIOC</t>
  </si>
  <si>
    <t>HUALLANCA</t>
  </si>
  <si>
    <t>HUASTA</t>
  </si>
  <si>
    <t>HUAYLLACAYAN</t>
  </si>
  <si>
    <t>LA PRIMAVERA</t>
  </si>
  <si>
    <t>MANGAS</t>
  </si>
  <si>
    <t>PACLLON</t>
  </si>
  <si>
    <t>SAN MIGUEL DE CORPANQUI</t>
  </si>
  <si>
    <t>TICLLOS</t>
  </si>
  <si>
    <t>ACOPAMPA</t>
  </si>
  <si>
    <t>AMASHCA</t>
  </si>
  <si>
    <t>ATAQUERO</t>
  </si>
  <si>
    <t>MARCARA</t>
  </si>
  <si>
    <t>PARIAHUANCA</t>
  </si>
  <si>
    <t>SAN MIGUEL DE ACO</t>
  </si>
  <si>
    <t>SHILLA</t>
  </si>
  <si>
    <t>TINCO</t>
  </si>
  <si>
    <t>YUNGAR</t>
  </si>
  <si>
    <t>SAN LUIS</t>
  </si>
  <si>
    <t>YAUYA</t>
  </si>
  <si>
    <t>BUENA VISTA ALTA</t>
  </si>
  <si>
    <t>COMANDANTE NOEL</t>
  </si>
  <si>
    <t>YAUTAN</t>
  </si>
  <si>
    <t>ACO</t>
  </si>
  <si>
    <t>BAMBAS</t>
  </si>
  <si>
    <t>CUSCA</t>
  </si>
  <si>
    <t>LA PAMPA</t>
  </si>
  <si>
    <t>YANAC</t>
  </si>
  <si>
    <t>YUPAN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</si>
  <si>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</si>
  <si>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</si>
  <si>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</si>
  <si>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</si>
  <si>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</si>
  <si>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</si>
  <si>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</si>
  <si>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</si>
  <si>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</si>
  <si>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</si>
  <si>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</si>
  <si>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</si>
  <si>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PEDRO DE CHANA</t>
  </si>
  <si>
    <t>UCO</t>
  </si>
  <si>
    <t>COCHAPETI</t>
  </si>
  <si>
    <t>CULEBRAS</t>
  </si>
  <si>
    <t>HUAYAN</t>
  </si>
  <si>
    <t>MALVAS</t>
  </si>
  <si>
    <t>CARAZ</t>
  </si>
  <si>
    <t>HUATA</t>
  </si>
  <si>
    <t>MATO</t>
  </si>
  <si>
    <t>PAMPAROMAS</t>
  </si>
  <si>
    <t>PUEBLO LIBRE</t>
  </si>
  <si>
    <t>SANTO TORIBIO</t>
  </si>
  <si>
    <t>YURACMARCA</t>
  </si>
  <si>
    <t>PISCOBAMBA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</si>
  <si>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</si>
  <si>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</si>
  <si>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</si>
  <si>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</si>
  <si>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</si>
  <si>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</si>
  <si>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</si>
  <si>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</si>
  <si>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</si>
  <si>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</si>
  <si>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</si>
  <si>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</si>
  <si>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</si>
  <si>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</si>
  <si>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</si>
  <si>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</si>
  <si>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CABANA</t>
  </si>
  <si>
    <t>CONCHUCOS</t>
  </si>
  <si>
    <t>HUACASCHUQUE</t>
  </si>
  <si>
    <t>HUANDOVAL</t>
  </si>
  <si>
    <t>LACABAMBA</t>
  </si>
  <si>
    <t>LLAPO</t>
  </si>
  <si>
    <t>PAMPAS</t>
  </si>
  <si>
    <t>TAUCA</t>
  </si>
  <si>
    <t>HUAYLLAN</t>
  </si>
  <si>
    <t>PAROBAMBA</t>
  </si>
  <si>
    <t>QUINUABAMBA</t>
  </si>
  <si>
    <t>CATAC</t>
  </si>
  <si>
    <t>COTAPARACO</t>
  </si>
  <si>
    <t>HUAYLLAPAMPA</t>
  </si>
  <si>
    <t>LLACLLIN</t>
  </si>
  <si>
    <t>MARCA</t>
  </si>
  <si>
    <t>PAMPAS CHICO</t>
  </si>
  <si>
    <t>PARARIN</t>
  </si>
  <si>
    <t>TAPACOCHA</t>
  </si>
  <si>
    <t>TICAPAMPA</t>
  </si>
  <si>
    <t>CHIMBOTE</t>
  </si>
  <si>
    <t>CÁCERES DEL PERU</t>
  </si>
  <si>
    <t>COISHCO</t>
  </si>
  <si>
    <t>MACATE</t>
  </si>
  <si>
    <t>MORO</t>
  </si>
  <si>
    <t>NEPEÑA</t>
  </si>
  <si>
    <t>SAMANCO</t>
  </si>
  <si>
    <t>NUEVO CHIMBOTE</t>
  </si>
  <si>
    <t>ALFONSO UGARTE</t>
  </si>
  <si>
    <t>CASHAPAMPA</t>
  </si>
  <si>
    <t>CHINGALPO</t>
  </si>
  <si>
    <t>HUAYLLABAMBA</t>
  </si>
  <si>
    <t>QUICHES</t>
  </si>
  <si>
    <t>RAGASH</t>
  </si>
  <si>
    <t>SAN JUAN</t>
  </si>
  <si>
    <t>SICSIBAMBA</t>
  </si>
  <si>
    <t>CASCAPARA</t>
  </si>
  <si>
    <t>MANCOS</t>
  </si>
  <si>
    <t>MATACOTO</t>
  </si>
  <si>
    <t>QUILLO</t>
  </si>
  <si>
    <t>RANRAHIRCA</t>
  </si>
  <si>
    <t>SHUPLUY</t>
  </si>
  <si>
    <t>YANAMA</t>
  </si>
  <si>
    <t>CHACOCHE</t>
  </si>
  <si>
    <t>CIRCA</t>
  </si>
  <si>
    <t>CURAHUASI</t>
  </si>
  <si>
    <t>HUANIPACA</t>
  </si>
  <si>
    <t>LAMBRAMA</t>
  </si>
  <si>
    <t>PICHIRHUA</t>
  </si>
  <si>
    <t>SAN PEDRO DE CACHORA</t>
  </si>
  <si>
    <t>TAMBURCO</t>
  </si>
  <si>
    <t>ANDARAPA</t>
  </si>
  <si>
    <t>CHIARA</t>
  </si>
  <si>
    <t>HUANCARAMA</t>
  </si>
  <si>
    <t>HUANCARAY</t>
  </si>
  <si>
    <t>HUAYANA</t>
  </si>
  <si>
    <t>KISHUARA</t>
  </si>
  <si>
    <t>PACOBAMBA</t>
  </si>
  <si>
    <t>PACUCHA</t>
  </si>
  <si>
    <t>PAMPACHIRI</t>
  </si>
  <si>
    <t>POMACOCHA</t>
  </si>
  <si>
    <t>SAN ANTONIO DE CACHI</t>
  </si>
  <si>
    <t>SAN JERONIMO</t>
  </si>
  <si>
    <t>SAN MIGUEL DE CHACCRAMPA</t>
  </si>
  <si>
    <t>SANTA MARIA DE CHICMO</t>
  </si>
  <si>
    <t>TALAVERA</t>
  </si>
  <si>
    <t>TUMAY HUARACA</t>
  </si>
  <si>
    <t>TURPO</t>
  </si>
  <si>
    <t>KAQUIABAMBA</t>
  </si>
  <si>
    <t>JOSE MARIA ARGUEDAS</t>
  </si>
  <si>
    <t>EL ORO</t>
  </si>
  <si>
    <t>HUAQUIRCA</t>
  </si>
  <si>
    <t>JUAN ESPINOZA MEDRANO</t>
  </si>
  <si>
    <t>OROPESA</t>
  </si>
  <si>
    <t>PACHACONAS</t>
  </si>
  <si>
    <t>SABAINO</t>
  </si>
  <si>
    <t>CHALHUANCA</t>
  </si>
  <si>
    <t>CAPAYA</t>
  </si>
  <si>
    <t>CARAYBAMBA</t>
  </si>
  <si>
    <t>CHAPIMARCA</t>
  </si>
  <si>
    <t>COTARUSE</t>
  </si>
  <si>
    <t>IHUAYLLO</t>
  </si>
  <si>
    <t>JUSTO APU SAHUARAURA</t>
  </si>
  <si>
    <t>LUCRE</t>
  </si>
  <si>
    <t>POCOHUANCA</t>
  </si>
  <si>
    <t>SAN JUAN DE CHACÑA</t>
  </si>
  <si>
    <t>SAÑAYCA</t>
  </si>
  <si>
    <t>SORAYA</t>
  </si>
  <si>
    <t>TAPAIRIHUA</t>
  </si>
  <si>
    <t>TINTAY</t>
  </si>
  <si>
    <t>TORAYA</t>
  </si>
  <si>
    <t>YANACA</t>
  </si>
  <si>
    <t>TAMBOBAMBA</t>
  </si>
  <si>
    <t>COYLLURQUI</t>
  </si>
  <si>
    <t>HAQUIRA</t>
  </si>
  <si>
    <t>MARA</t>
  </si>
  <si>
    <t>CHALLHUAHUACHO</t>
  </si>
  <si>
    <t>COCHARCAS</t>
  </si>
  <si>
    <t>HUACCANA</t>
  </si>
  <si>
    <t>OCOBAMBA</t>
  </si>
  <si>
    <t>ONGOY</t>
  </si>
  <si>
    <t>URANMARCA</t>
  </si>
  <si>
    <t>RANRACANCHA</t>
  </si>
  <si>
    <t>ROCCHACC</t>
  </si>
  <si>
    <t>EL PORVENIR</t>
  </si>
  <si>
    <t>LOS CHANKAS</t>
  </si>
  <si>
    <t>CHUQUIBAMBILLA</t>
  </si>
  <si>
    <t>CURPAHUASI</t>
  </si>
  <si>
    <t>GAMARRA</t>
  </si>
  <si>
    <t>HUAYLLATI</t>
  </si>
  <si>
    <t>MAMARA</t>
  </si>
  <si>
    <t>MICAELA BASTIDAS</t>
  </si>
  <si>
    <t>PATAYPAMPA</t>
  </si>
  <si>
    <t>PROGRESO</t>
  </si>
  <si>
    <t>SAN ANTONIO</t>
  </si>
  <si>
    <t>TURPAY</t>
  </si>
  <si>
    <t>VILCABAMBA</t>
  </si>
  <si>
    <t>VIRUNDO</t>
  </si>
  <si>
    <t>CURASCO</t>
  </si>
  <si>
    <t>ALTO SELVA ALEGRE</t>
  </si>
  <si>
    <t>CAYMA</t>
  </si>
  <si>
    <t>CERRO COLORADO</t>
  </si>
  <si>
    <t>CHARACATO</t>
  </si>
  <si>
    <t>CHIGUATA</t>
  </si>
  <si>
    <t>JACOBO HUNTER</t>
  </si>
  <si>
    <t>LA JOYA</t>
  </si>
  <si>
    <t>MARIANO MELGAR</t>
  </si>
  <si>
    <t>MIRAFLORES</t>
  </si>
  <si>
    <t>MOLLEBAYA</t>
  </si>
  <si>
    <t>PAUCARPATA</t>
  </si>
  <si>
    <t>POCSI</t>
  </si>
  <si>
    <t>POLOBAYA</t>
  </si>
  <si>
    <t>QUEQUEÑA</t>
  </si>
  <si>
    <t>SABANDIA</t>
  </si>
  <si>
    <t>SACHACA</t>
  </si>
  <si>
    <t>SAN JUAN DE SIGUAS</t>
  </si>
  <si>
    <t>SAN JUAN DE TARUCANI</t>
  </si>
  <si>
    <t>SANTA ISABEL DE SIGUAS</t>
  </si>
  <si>
    <t>SANTA RITA DE SIGUAS</t>
  </si>
  <si>
    <t>SOCABAYA</t>
  </si>
  <si>
    <t>TIABAYA</t>
  </si>
  <si>
    <t>UCHUMAYO</t>
  </si>
  <si>
    <t>VITOR</t>
  </si>
  <si>
    <t>YANAHUARA</t>
  </si>
  <si>
    <t>YARABAMBA</t>
  </si>
  <si>
    <t>YURA</t>
  </si>
  <si>
    <t>JOSE LUIS BUSTAMANTE Y RIVERO</t>
  </si>
  <si>
    <t>JOSE MARIA QUIMPER</t>
  </si>
  <si>
    <t>MARIANO NICOLAS VALCARCEL</t>
  </si>
  <si>
    <t>NICOLAS DE PIEROLA</t>
  </si>
  <si>
    <t>OCOÑA</t>
  </si>
  <si>
    <t>QUILCA</t>
  </si>
  <si>
    <t>SAMUEL PASTOR</t>
  </si>
  <si>
    <t>ACARI</t>
  </si>
  <si>
    <t>ATICO</t>
  </si>
  <si>
    <t>ATIQUIPA</t>
  </si>
  <si>
    <t>BELLA UNION</t>
  </si>
  <si>
    <t>CAHUACHO</t>
  </si>
  <si>
    <t>CHALA</t>
  </si>
  <si>
    <t>CHAPARRA</t>
  </si>
  <si>
    <t>HUANUHUANU</t>
  </si>
  <si>
    <t>JAQUI</t>
  </si>
  <si>
    <t>LOMAS</t>
  </si>
  <si>
    <t>QUICACHA</t>
  </si>
  <si>
    <t>YAUCA</t>
  </si>
  <si>
    <t>APLAO</t>
  </si>
  <si>
    <t>ANDAGUA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</si>
  <si>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</si>
  <si>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</si>
  <si>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</si>
  <si>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</si>
  <si>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</si>
  <si>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</si>
  <si>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</si>
  <si>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</si>
  <si>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</si>
  <si>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</si>
  <si>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</si>
  <si>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</si>
  <si>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CHIVAY</t>
  </si>
  <si>
    <t>ACHOMA</t>
  </si>
  <si>
    <t>CABANACONDE</t>
  </si>
  <si>
    <t>CALLALLI</t>
  </si>
  <si>
    <t>COPORAQUE</t>
  </si>
  <si>
    <t>HUANCA</t>
  </si>
  <si>
    <t>ICHUPAMPA</t>
  </si>
  <si>
    <t>LARI</t>
  </si>
  <si>
    <t>LLUTA</t>
  </si>
  <si>
    <t>MACA</t>
  </si>
  <si>
    <t>MADRIGAL</t>
  </si>
  <si>
    <t>SAN ANTONIO DE CHUCA</t>
  </si>
  <si>
    <t>SIBAYO</t>
  </si>
  <si>
    <t>TAPAY</t>
  </si>
  <si>
    <t>TISCO</t>
  </si>
  <si>
    <t>TUTI</t>
  </si>
  <si>
    <t>YANQUE</t>
  </si>
  <si>
    <t>MAJES</t>
  </si>
  <si>
    <t>ANDARAY</t>
  </si>
  <si>
    <t>CAYARANI</t>
  </si>
  <si>
    <t>CHICHAS</t>
  </si>
  <si>
    <t>IRAY</t>
  </si>
  <si>
    <t>RIO GRANDE</t>
  </si>
  <si>
    <t>SALAMANCA</t>
  </si>
  <si>
    <t>YANAQUIHUA</t>
  </si>
  <si>
    <t>MOLLENDO</t>
  </si>
  <si>
    <t>COCACHACRA</t>
  </si>
  <si>
    <t>DEAN VALDIVIA</t>
  </si>
  <si>
    <t>MEJIA</t>
  </si>
  <si>
    <t>PUNTA DE BOMBON</t>
  </si>
  <si>
    <t>COTAHUASI</t>
  </si>
  <si>
    <t>ALCA</t>
  </si>
  <si>
    <t>CHARCANA</t>
  </si>
  <si>
    <t>HUAYNACOTAS</t>
  </si>
  <si>
    <t>PAMPAMARCA</t>
  </si>
  <si>
    <t>PUYCA</t>
  </si>
  <si>
    <t>QUECHUALLA</t>
  </si>
  <si>
    <t>SAYLA</t>
  </si>
  <si>
    <t>TAURIA</t>
  </si>
  <si>
    <t>TOMEPAMPA</t>
  </si>
  <si>
    <t>TORO</t>
  </si>
  <si>
    <t>ACOCRO</t>
  </si>
  <si>
    <t>ACOS VINCHOS</t>
  </si>
  <si>
    <t>CARMEN ALTO</t>
  </si>
  <si>
    <t>PACAYCASA</t>
  </si>
  <si>
    <t>QUINUA</t>
  </si>
  <si>
    <t>SAN JOSE DE TICLLAS</t>
  </si>
  <si>
    <t>SAN JUAN BAUTISTA</t>
  </si>
  <si>
    <t>SANTIAGO DE PISCHA</t>
  </si>
  <si>
    <t>SOCOS</t>
  </si>
  <si>
    <t>TAMBILLO</t>
  </si>
  <si>
    <t>VINCHOS</t>
  </si>
  <si>
    <t>JESUS NAZARENO</t>
  </si>
  <si>
    <t>ANDRES AVELINO CACERES DORREGARAY</t>
  </si>
  <si>
    <t>CHUSCHI</t>
  </si>
  <si>
    <t>LOS MOROCHUCOS</t>
  </si>
  <si>
    <t>MARIA PARADO DE BELLIDO</t>
  </si>
  <si>
    <t>PARAS</t>
  </si>
  <si>
    <t>TOTOS</t>
  </si>
  <si>
    <t>SANCOS</t>
  </si>
  <si>
    <t>CARAPO</t>
  </si>
  <si>
    <t>SACSAMARCA</t>
  </si>
  <si>
    <t>SANTIAGO DE LUCANAMARCA</t>
  </si>
  <si>
    <t>AYAHUANCO</t>
  </si>
  <si>
    <t>HUAMANGUILLA</t>
  </si>
  <si>
    <t>IGUAIN</t>
  </si>
  <si>
    <t>LURICOCHA</t>
  </si>
  <si>
    <t>SANTILLANA</t>
  </si>
  <si>
    <t>SIVIA</t>
  </si>
  <si>
    <t>LLOCHEGUA</t>
  </si>
  <si>
    <t>CANAYRE</t>
  </si>
  <si>
    <t>UCHURACCAY</t>
  </si>
  <si>
    <t>PUCACOLPA</t>
  </si>
  <si>
    <t>CHACA</t>
  </si>
  <si>
    <t>ANCO</t>
  </si>
  <si>
    <t>AYNA</t>
  </si>
  <si>
    <t>CHILCAS</t>
  </si>
  <si>
    <t>CHUNGUI</t>
  </si>
  <si>
    <t>LUIS CARRANZA</t>
  </si>
  <si>
    <t>TAMBO</t>
  </si>
  <si>
    <t>SAMUGARI</t>
  </si>
  <si>
    <t>ANCHIHUAY</t>
  </si>
  <si>
    <t>ORONCCOY</t>
  </si>
  <si>
    <t>PUQUIO</t>
  </si>
  <si>
    <t>AUCARA</t>
  </si>
  <si>
    <t>CARMEN SALCEDO</t>
  </si>
  <si>
    <t>CHAVIÑA</t>
  </si>
  <si>
    <t>CHIPAO</t>
  </si>
  <si>
    <t>HUAC-HUAS</t>
  </si>
  <si>
    <t>LARAMATE</t>
  </si>
  <si>
    <t>LLAUTA</t>
  </si>
  <si>
    <t>OCAÑA</t>
  </si>
  <si>
    <t>OTOCA</t>
  </si>
  <si>
    <t>SAISA</t>
  </si>
  <si>
    <t>SAN PEDRO DE PALCO</t>
  </si>
  <si>
    <t>SANTA ANA DE HUAYCAHUACHO</t>
  </si>
  <si>
    <t>SANTA LUCIA</t>
  </si>
  <si>
    <t>CORACORA</t>
  </si>
  <si>
    <t>CHUMPI</t>
  </si>
  <si>
    <t>CORONEL CASTAÑEDA</t>
  </si>
  <si>
    <t>PACAPAUSA</t>
  </si>
  <si>
    <t>PULLO</t>
  </si>
  <si>
    <t>PUYUSCA</t>
  </si>
  <si>
    <t>SAN FRANCISCO DE RAVACAYCO</t>
  </si>
  <si>
    <t>UPAHUACHO</t>
  </si>
  <si>
    <t>PAUSA</t>
  </si>
  <si>
    <t>COLTA</t>
  </si>
  <si>
    <t>CORCULLA</t>
  </si>
  <si>
    <t>MARCABAMBA</t>
  </si>
  <si>
    <t>OYOLO</t>
  </si>
  <si>
    <t>PARARCA</t>
  </si>
  <si>
    <t>SAN JAVIER DE ALPABAMBA</t>
  </si>
  <si>
    <t>SAN JOSE DE USHUA</t>
  </si>
  <si>
    <t>SARA SARA</t>
  </si>
  <si>
    <t>QUEROBAMBA</t>
  </si>
  <si>
    <t>BELEN</t>
  </si>
  <si>
    <t>CHALCOS</t>
  </si>
  <si>
    <t>CHILCAYOC</t>
  </si>
  <si>
    <t>HUACAÑA</t>
  </si>
  <si>
    <t>MORCOLLA</t>
  </si>
  <si>
    <t>PAICO</t>
  </si>
  <si>
    <t>SAN PEDRO DE LARCAY</t>
  </si>
  <si>
    <t>SAN SALVADOR DE QUIJE</t>
  </si>
  <si>
    <t>SANTIAGO DE PAUCARAY</t>
  </si>
  <si>
    <t>SORAS</t>
  </si>
  <si>
    <t>HUANCAPI</t>
  </si>
  <si>
    <t>ALCAMENCA</t>
  </si>
  <si>
    <t>APONGO</t>
  </si>
  <si>
    <t>ASQUIPATA</t>
  </si>
  <si>
    <t>CANARIA</t>
  </si>
  <si>
    <t>CAYARA</t>
  </si>
  <si>
    <t>COLCA</t>
  </si>
  <si>
    <t>HUAMANQUIQUIA</t>
  </si>
  <si>
    <t>HUANCARAYLLA</t>
  </si>
  <si>
    <t>HUAYA</t>
  </si>
  <si>
    <t>SARHUA</t>
  </si>
  <si>
    <t>VILCANCHOS</t>
  </si>
  <si>
    <t>ACCOMARCA</t>
  </si>
  <si>
    <t>CARHUANCA</t>
  </si>
  <si>
    <t>HUAMBALPA</t>
  </si>
  <si>
    <t>SAURAMA</t>
  </si>
  <si>
    <t>VISCHONGO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</si>
  <si>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</si>
  <si>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</si>
  <si>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</si>
  <si>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</si>
  <si>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</si>
  <si>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</si>
  <si>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</si>
  <si>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</si>
  <si>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CACHACHI</t>
  </si>
  <si>
    <t>CONDEBAMBA</t>
  </si>
  <si>
    <t>SITACOCHA</t>
  </si>
  <si>
    <t>CHUMUCH</t>
  </si>
  <si>
    <t>CORTEGANA</t>
  </si>
  <si>
    <t>HUASMIN</t>
  </si>
  <si>
    <t>JORGE CHAVEZ</t>
  </si>
  <si>
    <t>JOSE GALVEZ</t>
  </si>
  <si>
    <t>MIGUEL IGLESIAS</t>
  </si>
  <si>
    <t>OXAMARCA</t>
  </si>
  <si>
    <t>SOROCHUCO</t>
  </si>
  <si>
    <t>UTCO</t>
  </si>
  <si>
    <t>LA LIBERTAD DE PALLAN</t>
  </si>
  <si>
    <t>ANGUIA</t>
  </si>
  <si>
    <t>CHADIN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</si>
  <si>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</si>
  <si>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</si>
  <si>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</si>
  <si>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</si>
  <si>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</si>
  <si>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</si>
  <si>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</si>
  <si>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</si>
  <si>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</si>
  <si>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</si>
  <si>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</si>
  <si>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</si>
  <si>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</si>
  <si>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CHALAMARCA</t>
  </si>
  <si>
    <t>CHILETE</t>
  </si>
  <si>
    <t>CUPISNIQUE</t>
  </si>
  <si>
    <t>GUZMANGO</t>
  </si>
  <si>
    <t>SAN BENITO</t>
  </si>
  <si>
    <t>SANTA CRUZ DE TOLEDO</t>
  </si>
  <si>
    <t>TANTARICA</t>
  </si>
  <si>
    <t>YONAN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</si>
  <si>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</si>
  <si>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</si>
  <si>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</si>
  <si>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</si>
  <si>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</si>
  <si>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</si>
  <si>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</si>
  <si>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</si>
  <si>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</si>
  <si>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</si>
  <si>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SANTO TOMAS</t>
  </si>
  <si>
    <t>SOCOTA</t>
  </si>
  <si>
    <t>TORIBIO CASANOVA</t>
  </si>
  <si>
    <t>BAMBAMARCA</t>
  </si>
  <si>
    <t>CHUGUR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</si>
  <si>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</si>
  <si>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</si>
  <si>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</si>
  <si>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</si>
  <si>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</si>
  <si>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</si>
  <si>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</si>
  <si>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</si>
  <si>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</si>
  <si>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CHIRINOS</t>
  </si>
  <si>
    <t>HUARANGO</t>
  </si>
  <si>
    <t>LA COIPA</t>
  </si>
  <si>
    <t>NAMBALLE</t>
  </si>
  <si>
    <t>SAN JOSE DE LOURDES</t>
  </si>
  <si>
    <t>TABACONAS</t>
  </si>
  <si>
    <t>PEDRO GALVEZ</t>
  </si>
  <si>
    <t>CHANCAY</t>
  </si>
  <si>
    <t>EDUARDO VILLANUEVA</t>
  </si>
  <si>
    <t>GREGORIO PITA</t>
  </si>
  <si>
    <t>ICHOCAN</t>
  </si>
  <si>
    <t>JOSE MANUEL QUIROZ</t>
  </si>
  <si>
    <t>JOSE SABOGAL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</si>
  <si>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</si>
  <si>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</si>
  <si>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</si>
  <si>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</si>
  <si>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</si>
  <si>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</si>
  <si>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</si>
  <si>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</si>
  <si>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</si>
  <si>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</si>
  <si>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</si>
  <si>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</si>
  <si>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</si>
  <si>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</si>
  <si>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</si>
  <si>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</si>
  <si>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</si>
  <si>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</si>
  <si>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</si>
  <si>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</si>
  <si>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</si>
  <si>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</si>
  <si>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</si>
  <si>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 REYNOSO</t>
  </si>
  <si>
    <t>LA PERLA</t>
  </si>
  <si>
    <t>LA PUNTA</t>
  </si>
  <si>
    <t>VENTANILLA</t>
  </si>
  <si>
    <t>MI PERÚ</t>
  </si>
  <si>
    <t>CCORCA</t>
  </si>
  <si>
    <t>POROY</t>
  </si>
  <si>
    <t>SAN SEBASTIAN</t>
  </si>
  <si>
    <t>SANTIAGO</t>
  </si>
  <si>
    <t>SAYLLA</t>
  </si>
  <si>
    <t>WANCHAQ</t>
  </si>
  <si>
    <t>ACOPIA</t>
  </si>
  <si>
    <t>ACOS</t>
  </si>
  <si>
    <t>MOSOC LLACTA</t>
  </si>
  <si>
    <t>POMACANCHI</t>
  </si>
  <si>
    <t>RONDOCAN</t>
  </si>
  <si>
    <t>SANGARARA</t>
  </si>
  <si>
    <t>ANCAHUASI</t>
  </si>
  <si>
    <t>CACHIMAYO</t>
  </si>
  <si>
    <t>CHINCHAYPUJIO</t>
  </si>
  <si>
    <t>HUAROCONDO</t>
  </si>
  <si>
    <t>LIMATAMBO</t>
  </si>
  <si>
    <t>MOLLEPATA</t>
  </si>
  <si>
    <t>PUCYURA</t>
  </si>
  <si>
    <t>ZURITE</t>
  </si>
  <si>
    <t>COYA</t>
  </si>
  <si>
    <t>LAMAY</t>
  </si>
  <si>
    <t>LARES</t>
  </si>
  <si>
    <t>PISAC</t>
  </si>
  <si>
    <t>SAN SALVADOR</t>
  </si>
  <si>
    <t>TARAY</t>
  </si>
  <si>
    <t>YANATILE</t>
  </si>
  <si>
    <t>YANAOCA</t>
  </si>
  <si>
    <t>CHECCA</t>
  </si>
  <si>
    <t>KUNTURKANKI</t>
  </si>
  <si>
    <t>LANGUI</t>
  </si>
  <si>
    <t>LAYO</t>
  </si>
  <si>
    <t>QUEHUE</t>
  </si>
  <si>
    <t>TUPAC AMARU</t>
  </si>
  <si>
    <t>SICUANI</t>
  </si>
  <si>
    <t>CHECACUPE</t>
  </si>
  <si>
    <t>COMBAPATA</t>
  </si>
  <si>
    <t>MARANGANI</t>
  </si>
  <si>
    <t>PITUMARCA</t>
  </si>
  <si>
    <t>TINTA</t>
  </si>
  <si>
    <t>CAPACMARCA</t>
  </si>
  <si>
    <t>CHAMACA</t>
  </si>
  <si>
    <t>COLQUEMARCA</t>
  </si>
  <si>
    <t>LIVITACA</t>
  </si>
  <si>
    <t>LLUSCO</t>
  </si>
  <si>
    <t>QUIÑOTA</t>
  </si>
  <si>
    <t>VELILLE</t>
  </si>
  <si>
    <t>CONDOROMA</t>
  </si>
  <si>
    <t>OCORURO</t>
  </si>
  <si>
    <t>PALLPATA</t>
  </si>
  <si>
    <t>PICHIGUA</t>
  </si>
  <si>
    <t>SUYCKUTAMBO</t>
  </si>
  <si>
    <t>ALTO PICHIGUA</t>
  </si>
  <si>
    <t>SANTA ANA</t>
  </si>
  <si>
    <t>ECHARATE</t>
  </si>
  <si>
    <t>HUAYOPATA</t>
  </si>
  <si>
    <t>MARANURA</t>
  </si>
  <si>
    <t>QUELLOUNO</t>
  </si>
  <si>
    <t>KIMBIRI</t>
  </si>
  <si>
    <t>SANTA TERESA</t>
  </si>
  <si>
    <t>PICHARI</t>
  </si>
  <si>
    <t>INKAWASI</t>
  </si>
  <si>
    <t>VILLA VIRGEN</t>
  </si>
  <si>
    <t>VILLA KINTIARINA</t>
  </si>
  <si>
    <t>MEGANTONI</t>
  </si>
  <si>
    <t>ACCHA</t>
  </si>
  <si>
    <t>CCAPI</t>
  </si>
  <si>
    <t>COLCHA</t>
  </si>
  <si>
    <t>HUANOQUITE</t>
  </si>
  <si>
    <t>OMACHA</t>
  </si>
  <si>
    <t>PACCARITAMBO</t>
  </si>
  <si>
    <t>PILLPINTO</t>
  </si>
  <si>
    <t>YAURISQUE</t>
  </si>
  <si>
    <t>CAICAY</t>
  </si>
  <si>
    <t>CHALLABAMBA</t>
  </si>
  <si>
    <t>COLQUEPATA</t>
  </si>
  <si>
    <t>HUANCARANI</t>
  </si>
  <si>
    <t>KOSÑIPATA</t>
  </si>
  <si>
    <t>URCOS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</si>
  <si>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</si>
  <si>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</si>
  <si>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</si>
  <si>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</si>
  <si>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</si>
  <si>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</si>
  <si>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</si>
  <si>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</si>
  <si>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</si>
  <si>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CHINCHERO</t>
  </si>
  <si>
    <t>MACHUPICCHU</t>
  </si>
  <si>
    <t>MARAS</t>
  </si>
  <si>
    <t>OLLANTAYTAMBO</t>
  </si>
  <si>
    <t>YUCAY</t>
  </si>
  <si>
    <t>ACOBAMBILLA</t>
  </si>
  <si>
    <t>ACORIA</t>
  </si>
  <si>
    <t>ASCENSIÓN</t>
  </si>
  <si>
    <t>CONAYCA</t>
  </si>
  <si>
    <t>CUENCA</t>
  </si>
  <si>
    <t>HUACHOCOLPA</t>
  </si>
  <si>
    <t>HUANDO</t>
  </si>
  <si>
    <t>HUAYLLAHUARA</t>
  </si>
  <si>
    <t>IZCUCHACA</t>
  </si>
  <si>
    <t>LARIA</t>
  </si>
  <si>
    <t>MANTA</t>
  </si>
  <si>
    <t>MOYA</t>
  </si>
  <si>
    <t>NUEVO OCCORO</t>
  </si>
  <si>
    <t>PALCA</t>
  </si>
  <si>
    <t>PILCHACA</t>
  </si>
  <si>
    <t>VILCA</t>
  </si>
  <si>
    <t>CAJA</t>
  </si>
  <si>
    <t>MARCAS</t>
  </si>
  <si>
    <t>PAUCARA</t>
  </si>
  <si>
    <t>ROSARIO</t>
  </si>
  <si>
    <t>LIRCAY</t>
  </si>
  <si>
    <t>ANCHONGA</t>
  </si>
  <si>
    <t>CALLANMARCA</t>
  </si>
  <si>
    <t>CCOCHACCASA</t>
  </si>
  <si>
    <t>CHINCHO</t>
  </si>
  <si>
    <t>CONGALLA</t>
  </si>
  <si>
    <t>HUANCA-HUANCA</t>
  </si>
  <si>
    <t>HUAYLLAY GRANDE</t>
  </si>
  <si>
    <t>JULCAMARCA</t>
  </si>
  <si>
    <t>SAN ANTONIO DE ANTAPARCO</t>
  </si>
  <si>
    <t>SANTO TOMAS DE PATA</t>
  </si>
  <si>
    <t>SECCLLA</t>
  </si>
  <si>
    <t>ARMA</t>
  </si>
  <si>
    <t>AURAHUA</t>
  </si>
  <si>
    <t>CAPILLAS</t>
  </si>
  <si>
    <t>CHUPAMARCA</t>
  </si>
  <si>
    <t>COCAS</t>
  </si>
  <si>
    <t>HUACHOS</t>
  </si>
  <si>
    <t>HUAMATAMBO</t>
  </si>
  <si>
    <t>MOLLEPAMPA</t>
  </si>
  <si>
    <t>TANTARA</t>
  </si>
  <si>
    <t>TICRAPO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</si>
  <si>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</si>
  <si>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</si>
  <si>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</si>
  <si>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</si>
  <si>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</si>
  <si>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</si>
  <si>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</si>
  <si>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</si>
  <si>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AYAVI</t>
  </si>
  <si>
    <t>CORDOVA</t>
  </si>
  <si>
    <t>HUAYACUNDO ARMA</t>
  </si>
  <si>
    <t>LARAMARCA</t>
  </si>
  <si>
    <t>OCOYO</t>
  </si>
  <si>
    <t>PILPICHACA</t>
  </si>
  <si>
    <t>QUERCO</t>
  </si>
  <si>
    <t>QUITO-ARMA</t>
  </si>
  <si>
    <t>SAN ANTONIO DE CUSICANCHA</t>
  </si>
  <si>
    <t>SAN FRANCISCO DE SANGAYAICO</t>
  </si>
  <si>
    <t>SAN ISIDRO</t>
  </si>
  <si>
    <t>SANTIAGO DE CHOCORVOS</t>
  </si>
  <si>
    <t>SANTIAGO DE QUIRAHUARA</t>
  </si>
  <si>
    <t>SANTO DOMINGO DE CAPILLAS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</si>
  <si>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</si>
  <si>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</si>
  <si>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</si>
  <si>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</si>
  <si>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</si>
  <si>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</si>
  <si>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</si>
  <si>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</si>
  <si>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</si>
  <si>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ROBLE</t>
  </si>
  <si>
    <t>QUICHUAS</t>
  </si>
  <si>
    <t>QUISHUAR</t>
  </si>
  <si>
    <t>SALCABAMBA</t>
  </si>
  <si>
    <t>SALCAHUASI</t>
  </si>
  <si>
    <t>SAN MARCOS DE ROCCHAC</t>
  </si>
  <si>
    <t>SANTIAGO DE TUCUMA</t>
  </si>
  <si>
    <t>SURCUBAMBA</t>
  </si>
  <si>
    <t>TINTAY PUNCU</t>
  </si>
  <si>
    <t>AMARILIS</t>
  </si>
  <si>
    <t>CHINCHAO</t>
  </si>
  <si>
    <t>CHURUBAMBA</t>
  </si>
  <si>
    <t>MARGOS</t>
  </si>
  <si>
    <t>QUISQUI (KICHKI)</t>
  </si>
  <si>
    <t>SAN FRANCISCO DE CAYRAN</t>
  </si>
  <si>
    <t>SAN PEDRO DE CHAULAN</t>
  </si>
  <si>
    <t>SANTA MARIA DEL VALLE</t>
  </si>
  <si>
    <t>YARUMAYO</t>
  </si>
  <si>
    <t>PILLCO MARCA</t>
  </si>
  <si>
    <t>YACUS</t>
  </si>
  <si>
    <t>SAN PABLO DE PILLAO</t>
  </si>
  <si>
    <t>CAYNA</t>
  </si>
  <si>
    <t>COLPAS</t>
  </si>
  <si>
    <t>CONCHAMARCA</t>
  </si>
  <si>
    <t>HUACAR</t>
  </si>
  <si>
    <t>SAN FRANCISCO</t>
  </si>
  <si>
    <t>SAN RAFAEL</t>
  </si>
  <si>
    <t>TOMAY KICHWA</t>
  </si>
  <si>
    <t>LA UNION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</si>
  <si>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</si>
  <si>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</si>
  <si>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</si>
  <si>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</si>
  <si>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</si>
  <si>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</si>
  <si>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</si>
  <si>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</si>
  <si>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CANCHABAMBA</t>
  </si>
  <si>
    <t>PINRA</t>
  </si>
  <si>
    <t>LLATA</t>
  </si>
  <si>
    <t>ARANCAY</t>
  </si>
  <si>
    <t>CHAVIN DE PARIARCA</t>
  </si>
  <si>
    <t>JACAS GRANDE</t>
  </si>
  <si>
    <t>JIRCAN</t>
  </si>
  <si>
    <t>MONZON</t>
  </si>
  <si>
    <t>PUNCHAO</t>
  </si>
  <si>
    <t>PUÑOS</t>
  </si>
  <si>
    <t>SINGA</t>
  </si>
  <si>
    <t>TANTAMAYO</t>
  </si>
  <si>
    <t>RUPA-RUPA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</si>
  <si>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</si>
  <si>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</si>
  <si>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</si>
  <si>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</si>
  <si>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</si>
  <si>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</si>
  <si>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CASTILLO GRANDE</t>
  </si>
  <si>
    <t>PUEBLO NUEVO</t>
  </si>
  <si>
    <t>SANTO DOMINGO DE ANDA</t>
  </si>
  <si>
    <t>HUACRACHUCO</t>
  </si>
  <si>
    <t>CHOLON</t>
  </si>
  <si>
    <t>SAN BUENAVENTURA</t>
  </si>
  <si>
    <t>LA MORADA</t>
  </si>
  <si>
    <t>SANTA ROSA DE ALTO YANAJANCA</t>
  </si>
  <si>
    <t>PANAO</t>
  </si>
  <si>
    <t>CHAGLLA</t>
  </si>
  <si>
    <t>MOLINO</t>
  </si>
  <si>
    <t>UMARI</t>
  </si>
  <si>
    <t>CODO DEL POZUZO</t>
  </si>
  <si>
    <t>HONORIA</t>
  </si>
  <si>
    <t>TOURNAVISTA</t>
  </si>
  <si>
    <t>YUYAPICHIS</t>
  </si>
  <si>
    <t>BAÑOS</t>
  </si>
  <si>
    <t>JIVIA</t>
  </si>
  <si>
    <t>QUEROPALCA</t>
  </si>
  <si>
    <t>RONDOS</t>
  </si>
  <si>
    <t>SAN FRANCISCO DE ASIS</t>
  </si>
  <si>
    <t>SAN MIGUEL DE CAURI</t>
  </si>
  <si>
    <t>CHAVINILLO</t>
  </si>
  <si>
    <t>CAHUAC</t>
  </si>
  <si>
    <t>CHACABAMBA</t>
  </si>
  <si>
    <t>APARICIO POMARES</t>
  </si>
  <si>
    <t>JACAS CHICO</t>
  </si>
  <si>
    <t>OBAS</t>
  </si>
  <si>
    <t>CHORAS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</si>
  <si>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</si>
  <si>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</si>
  <si>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</si>
  <si>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</si>
  <si>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</si>
  <si>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</si>
  <si>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</si>
  <si>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</si>
  <si>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</si>
  <si>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</si>
  <si>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CHINCHA ALTA</t>
  </si>
  <si>
    <t>ALTO LARAN</t>
  </si>
  <si>
    <t>CHAVIN</t>
  </si>
  <si>
    <t>CHINCHA BAJA</t>
  </si>
  <si>
    <t>GROCIO PRADO</t>
  </si>
  <si>
    <t>SAN JUAN DE YANAC</t>
  </si>
  <si>
    <t>SAN PEDRO DE HUACARPANA</t>
  </si>
  <si>
    <t>SUNAMPE</t>
  </si>
  <si>
    <t>TAMBO DE MORA</t>
  </si>
  <si>
    <t>CHANGUILLO</t>
  </si>
  <si>
    <t>EL INGENIO</t>
  </si>
  <si>
    <t>MARCONA</t>
  </si>
  <si>
    <t>LLIPATA</t>
  </si>
  <si>
    <t>TIBILLO</t>
  </si>
  <si>
    <t>HUANCANO</t>
  </si>
  <si>
    <t>HUMAY</t>
  </si>
  <si>
    <t>PARACAS</t>
  </si>
  <si>
    <t>SAN ANDRES</t>
  </si>
  <si>
    <t>SAN CLEMENTE</t>
  </si>
  <si>
    <t>TUPAC AMARU INCA</t>
  </si>
  <si>
    <t>CARHUACALLANGA</t>
  </si>
  <si>
    <t>CHACAPAMPA</t>
  </si>
  <si>
    <t>CHICCHE</t>
  </si>
  <si>
    <t>CHILCA</t>
  </si>
  <si>
    <t>CHONGOS ALTO</t>
  </si>
  <si>
    <t>CHUPURO</t>
  </si>
  <si>
    <t>CULLHUAS</t>
  </si>
  <si>
    <t>EL TAMBO</t>
  </si>
  <si>
    <t>HUACRAPUQUIO</t>
  </si>
  <si>
    <t>HUALHUAS</t>
  </si>
  <si>
    <t>HUANCAN</t>
  </si>
  <si>
    <t>HUASICANCHA</t>
  </si>
  <si>
    <t>HUAYUCACHI</t>
  </si>
  <si>
    <t>INGENIO</t>
  </si>
  <si>
    <t>PILCOMAYO</t>
  </si>
  <si>
    <t>QUICHUAY</t>
  </si>
  <si>
    <t>QUILCAS</t>
  </si>
  <si>
    <t>SAN AGUSTIN</t>
  </si>
  <si>
    <t>SAN JERONIMO DE TUNAN</t>
  </si>
  <si>
    <t>SAÑO</t>
  </si>
  <si>
    <t>SAPALLANGA</t>
  </si>
  <si>
    <t>SICAYA</t>
  </si>
  <si>
    <t>SANTO DOMINGO DE ACOBAMBA</t>
  </si>
  <si>
    <t>VIQUES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</si>
  <si>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</si>
  <si>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</si>
  <si>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</si>
  <si>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</si>
  <si>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</si>
  <si>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</si>
  <si>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</si>
  <si>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</si>
  <si>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</si>
  <si>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</si>
  <si>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</si>
  <si>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PERENE</t>
  </si>
  <si>
    <t>PICHANAQUI</t>
  </si>
  <si>
    <t>SAN LUIS DE SHUARO</t>
  </si>
  <si>
    <t>SAN RAMON</t>
  </si>
  <si>
    <t>VITOC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</si>
  <si>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</si>
  <si>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</si>
  <si>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</si>
  <si>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</si>
  <si>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</si>
  <si>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</si>
  <si>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</si>
  <si>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</si>
  <si>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</si>
  <si>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</si>
  <si>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LEONOR ORDOÑEZ</t>
  </si>
  <si>
    <t>LLOCLLAPAMPA</t>
  </si>
  <si>
    <t>MARCO</t>
  </si>
  <si>
    <t>MASMA</t>
  </si>
  <si>
    <t>MASMA CHICCHE</t>
  </si>
  <si>
    <t>MOLINOS</t>
  </si>
  <si>
    <t>MONOBAMBA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</si>
  <si>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</si>
  <si>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</si>
  <si>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</si>
  <si>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</si>
  <si>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</si>
  <si>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</si>
  <si>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</si>
  <si>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</si>
  <si>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SAN PEDRO DE CHUNAN</t>
  </si>
  <si>
    <t>SAUSA</t>
  </si>
  <si>
    <t>SINCOS</t>
  </si>
  <si>
    <t>TUNAN MARCA</t>
  </si>
  <si>
    <t>CARHUAMAYO</t>
  </si>
  <si>
    <t>ONDORES</t>
  </si>
  <si>
    <t>ULCUMAYO</t>
  </si>
  <si>
    <t>COVIRIALI</t>
  </si>
  <si>
    <t>LLAYLLA</t>
  </si>
  <si>
    <t>MAZAMARI</t>
  </si>
  <si>
    <t>PAMPA HERMOSA</t>
  </si>
  <si>
    <t>PANGOA</t>
  </si>
  <si>
    <t>RIO NEGRO</t>
  </si>
  <si>
    <t>RIO TAMBO</t>
  </si>
  <si>
    <t>VIZCATAN DEL ENE</t>
  </si>
  <si>
    <t>HUARICOLCA</t>
  </si>
  <si>
    <t>HUASAHUASI</t>
  </si>
  <si>
    <t>PALCAMAYO</t>
  </si>
  <si>
    <t>SAN PEDRO DE CAJAS</t>
  </si>
  <si>
    <t>TAPO</t>
  </si>
  <si>
    <t>LA OROYA</t>
  </si>
  <si>
    <t>CHACAPALPA</t>
  </si>
  <si>
    <t>HUAY-HUAY</t>
  </si>
  <si>
    <t>MARCAPOMACOCHA</t>
  </si>
  <si>
    <t>MOROCOCHA</t>
  </si>
  <si>
    <t>SANTA BARBARA DE CARHUACAYAN</t>
  </si>
  <si>
    <t>SANTA ROSA DE SACCO</t>
  </si>
  <si>
    <t>SUITUCANCHA</t>
  </si>
  <si>
    <t>AHUAC</t>
  </si>
  <si>
    <t>CHONGOS BAJO</t>
  </si>
  <si>
    <t>HUACHAC</t>
  </si>
  <si>
    <t>HUAMANCACA CHICO</t>
  </si>
  <si>
    <t>SAN JUAN DE ISCOS</t>
  </si>
  <si>
    <t>SAN JUAN DE JARPA</t>
  </si>
  <si>
    <t>TRES DE DICIEMBRE</t>
  </si>
  <si>
    <t>YANACANCHA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</si>
  <si>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</si>
  <si>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</si>
  <si>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</si>
  <si>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</si>
  <si>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</si>
  <si>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</si>
  <si>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</si>
  <si>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</si>
  <si>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CHICAMA</t>
  </si>
  <si>
    <t>CHOCOPE</t>
  </si>
  <si>
    <t>MAGDALENA DE CAO</t>
  </si>
  <si>
    <t>PAIJAN</t>
  </si>
  <si>
    <t>RAZURI</t>
  </si>
  <si>
    <t>SANTIAGO DE CAO</t>
  </si>
  <si>
    <t>CASA GRANDE</t>
  </si>
  <si>
    <t>CONDORMARCA</t>
  </si>
  <si>
    <t>LONGOTEA</t>
  </si>
  <si>
    <t>UCHUMARCA</t>
  </si>
  <si>
    <t>UCUNCHA</t>
  </si>
  <si>
    <t>PACANGA</t>
  </si>
  <si>
    <t>CALAMARCA</t>
  </si>
  <si>
    <t>CARABAMBA</t>
  </si>
  <si>
    <t>HUASO</t>
  </si>
  <si>
    <t>AGALLPAMPA</t>
  </si>
  <si>
    <t>CHARAT</t>
  </si>
  <si>
    <t>HUARANCHAL</t>
  </si>
  <si>
    <t>LA CUESTA</t>
  </si>
  <si>
    <t>MACHE</t>
  </si>
  <si>
    <t>PARANDAY</t>
  </si>
  <si>
    <t>SALPO</t>
  </si>
  <si>
    <t>SINSICAP</t>
  </si>
  <si>
    <t>USQUIL</t>
  </si>
  <si>
    <t>SAN PEDRO DE LLOC</t>
  </si>
  <si>
    <t>GUADALUPE</t>
  </si>
  <si>
    <t>JEQUETEPEQUE</t>
  </si>
  <si>
    <t>SAN JOSE</t>
  </si>
  <si>
    <t>TAYABAMBA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</si>
  <si>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</si>
  <si>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</si>
  <si>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</si>
  <si>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</si>
  <si>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</si>
  <si>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</si>
  <si>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</si>
  <si>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</si>
  <si>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</si>
  <si>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</si>
  <si>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URPAY</t>
  </si>
  <si>
    <t>HUAMACHUCO</t>
  </si>
  <si>
    <t>CHUGAY</t>
  </si>
  <si>
    <t>COCHORCO</t>
  </si>
  <si>
    <t>CURGOS</t>
  </si>
  <si>
    <t>MARCABAL</t>
  </si>
  <si>
    <t>SANAGORAN</t>
  </si>
  <si>
    <t>SARIN</t>
  </si>
  <si>
    <t>SARTIMBAMBA</t>
  </si>
  <si>
    <t>ANGASMARCA</t>
  </si>
  <si>
    <t>CACHICADAN</t>
  </si>
  <si>
    <t>MOLLEBAMBA</t>
  </si>
  <si>
    <t>QUIRUVILCA</t>
  </si>
  <si>
    <t>SANTA CRUZ DE CHUCA</t>
  </si>
  <si>
    <t>SITABAMBA</t>
  </si>
  <si>
    <t>CASCAS</t>
  </si>
  <si>
    <t>MARMOT</t>
  </si>
  <si>
    <t>SAYAPULLO</t>
  </si>
  <si>
    <t>CHAO</t>
  </si>
  <si>
    <t>GUADALUPITO</t>
  </si>
  <si>
    <t>CHONGOYAPE</t>
  </si>
  <si>
    <t>ETEN</t>
  </si>
  <si>
    <t>ETEN PUERTO</t>
  </si>
  <si>
    <t>JOSE LEONARDO ORTIZ</t>
  </si>
  <si>
    <t>LA VICTORIA</t>
  </si>
  <si>
    <t>LAGUNAS</t>
  </si>
  <si>
    <t>MONSEFU</t>
  </si>
  <si>
    <t>NUEVA ARICA</t>
  </si>
  <si>
    <t>OYOTUN</t>
  </si>
  <si>
    <t>PICSI</t>
  </si>
  <si>
    <t>PIMENTEL</t>
  </si>
  <si>
    <t>REQUE</t>
  </si>
  <si>
    <t>SAÑA</t>
  </si>
  <si>
    <t>CAYALTI</t>
  </si>
  <si>
    <t>PATAPO</t>
  </si>
  <si>
    <t>POMALCA</t>
  </si>
  <si>
    <t>PUCALA</t>
  </si>
  <si>
    <t>TUMAN</t>
  </si>
  <si>
    <t>CAÑARIS</t>
  </si>
  <si>
    <t>INCAHUASI</t>
  </si>
  <si>
    <t>MANUEL ANTONIO MESONES MURO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</si>
  <si>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</si>
  <si>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</si>
  <si>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</si>
  <si>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</si>
  <si>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</si>
  <si>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</si>
  <si>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</si>
  <si>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</si>
  <si>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</si>
  <si>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</si>
  <si>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</si>
  <si>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</si>
  <si>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</si>
  <si>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</si>
  <si>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</si>
  <si>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</si>
  <si>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</si>
  <si>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</si>
  <si>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</si>
  <si>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</si>
  <si>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</si>
  <si>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</si>
  <si>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</si>
  <si>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</si>
  <si>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</si>
  <si>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</si>
  <si>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</si>
  <si>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</si>
  <si>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</si>
  <si>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</si>
  <si>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</si>
  <si>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</si>
  <si>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</si>
  <si>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</si>
  <si>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</si>
  <si>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</si>
  <si>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</si>
  <si>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</si>
  <si>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</si>
  <si>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</si>
  <si>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</si>
  <si>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</si>
  <si>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</si>
  <si>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PARAMONGA</t>
  </si>
  <si>
    <t>PATIVILCA</t>
  </si>
  <si>
    <t>SUPE</t>
  </si>
  <si>
    <t>SUPE PUERTO</t>
  </si>
  <si>
    <t>COPA</t>
  </si>
  <si>
    <t>GORGOR</t>
  </si>
  <si>
    <t>HUANCAPON</t>
  </si>
  <si>
    <t>MANAS</t>
  </si>
  <si>
    <t>ARAHUAY</t>
  </si>
  <si>
    <t>HUAMANTANGA</t>
  </si>
  <si>
    <t>HUAROS</t>
  </si>
  <si>
    <t>LACHAQUI</t>
  </si>
  <si>
    <t>SANTA ROSA DE QUIVES</t>
  </si>
  <si>
    <t>SAN VICENTE DE CAÑETE</t>
  </si>
  <si>
    <t>ASIA</t>
  </si>
  <si>
    <t>CALANGO</t>
  </si>
  <si>
    <t>CERRO AZUL</t>
  </si>
  <si>
    <t>COAYLLO</t>
  </si>
  <si>
    <t>IMPERIAL</t>
  </si>
  <si>
    <t>LUNAHUANA</t>
  </si>
  <si>
    <t>MALA</t>
  </si>
  <si>
    <t>NUEVO IMPERIAL</t>
  </si>
  <si>
    <t>PACARAN</t>
  </si>
  <si>
    <t>QUILMANA</t>
  </si>
  <si>
    <t>SANTA CRUZ DE FLORES</t>
  </si>
  <si>
    <t>ZUÑIGA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</si>
  <si>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</si>
  <si>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</si>
  <si>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</si>
  <si>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</si>
  <si>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</si>
  <si>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</si>
  <si>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</si>
  <si>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</si>
  <si>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</si>
  <si>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</si>
  <si>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MATUCANA</t>
  </si>
  <si>
    <t>ANTIOQUIA</t>
  </si>
  <si>
    <t>CALLAHUANCA</t>
  </si>
  <si>
    <t>CARAMPOMA</t>
  </si>
  <si>
    <t>CHICLA</t>
  </si>
  <si>
    <t>HUACHUPAMPA</t>
  </si>
  <si>
    <t>HUANZA</t>
  </si>
  <si>
    <t>LAHUAYTAMBO</t>
  </si>
  <si>
    <t>LANGA</t>
  </si>
  <si>
    <t>LARAOS</t>
  </si>
  <si>
    <t>MARIATANA</t>
  </si>
  <si>
    <t>RICARDO PALMA</t>
  </si>
  <si>
    <t>SAN ANDRES DE TUPICOCHA</t>
  </si>
  <si>
    <t>SAN BARTOLOME</t>
  </si>
  <si>
    <t>SAN DAMIAN</t>
  </si>
  <si>
    <t>SAN JUAN DE IRIS</t>
  </si>
  <si>
    <t>SAN JUAN DE TANTARANCHE</t>
  </si>
  <si>
    <t>SAN LORENZO DE QUINTI</t>
  </si>
  <si>
    <t>SAN MATEO</t>
  </si>
  <si>
    <t>SAN MATEO DE OTAO</t>
  </si>
  <si>
    <t>SAN PEDRO DE CASTA</t>
  </si>
  <si>
    <t>SAN PEDRO DE HUANCAYRE</t>
  </si>
  <si>
    <t>SANGALLAYA</t>
  </si>
  <si>
    <t>SANTA CRUZ DE COCACHACRA</t>
  </si>
  <si>
    <t>SANTA EULALIA</t>
  </si>
  <si>
    <t>SANTIAGO DE ANCHUCAYA</t>
  </si>
  <si>
    <t>SANTIAGO DE TUNA</t>
  </si>
  <si>
    <t>SANTO DOMINGO DE LOS OLLEROS</t>
  </si>
  <si>
    <t>SURCO</t>
  </si>
  <si>
    <t>HUACHO</t>
  </si>
  <si>
    <t>AMBAR</t>
  </si>
  <si>
    <t>CALETA DE CARQUIN</t>
  </si>
  <si>
    <t>CHECRAS</t>
  </si>
  <si>
    <t>HUALMAY</t>
  </si>
  <si>
    <t>PACCHO</t>
  </si>
  <si>
    <t>SANTA LEONOR</t>
  </si>
  <si>
    <t>SANTA MARIA</t>
  </si>
  <si>
    <t>SAYAN</t>
  </si>
  <si>
    <t>VEGUETA</t>
  </si>
  <si>
    <t>ANDAJES</t>
  </si>
  <si>
    <t>CAUJUL</t>
  </si>
  <si>
    <t>COCHAMARCA</t>
  </si>
  <si>
    <t>NAVAN</t>
  </si>
  <si>
    <t>PACHANGARA</t>
  </si>
  <si>
    <t>ALIS</t>
  </si>
  <si>
    <t>ALLAUCA</t>
  </si>
  <si>
    <t>AYAVIRI</t>
  </si>
  <si>
    <t>CACRA</t>
  </si>
  <si>
    <t>CARANIA</t>
  </si>
  <si>
    <t>CATAHUASI</t>
  </si>
  <si>
    <t>CHOCOS</t>
  </si>
  <si>
    <t>COLONIA</t>
  </si>
  <si>
    <t>HONGOS</t>
  </si>
  <si>
    <t>HUAMPARA</t>
  </si>
  <si>
    <t>HUANCAYA</t>
  </si>
  <si>
    <t>HUANGASCAR</t>
  </si>
  <si>
    <t>HUANTAN</t>
  </si>
  <si>
    <t>HUAÑEC</t>
  </si>
  <si>
    <t>LINCHA</t>
  </si>
  <si>
    <t>MADEAN</t>
  </si>
  <si>
    <t>OMAS</t>
  </si>
  <si>
    <t>PUTINZA</t>
  </si>
  <si>
    <t>QUINCHES</t>
  </si>
  <si>
    <t>QUINOCAY</t>
  </si>
  <si>
    <t>SAN JOAQUIN</t>
  </si>
  <si>
    <t>SAN PEDRO DE PILAS</t>
  </si>
  <si>
    <t>TANTA</t>
  </si>
  <si>
    <t>TAURIPAMPA</t>
  </si>
  <si>
    <t>TOMAS</t>
  </si>
  <si>
    <t>TUPE</t>
  </si>
  <si>
    <t>VIÑAC</t>
  </si>
  <si>
    <t>VITIS</t>
  </si>
  <si>
    <t>IQUITOS</t>
  </si>
  <si>
    <t>ALTO NANAY</t>
  </si>
  <si>
    <t>FERNANDO LORES</t>
  </si>
  <si>
    <t>INDIANA</t>
  </si>
  <si>
    <t>LAS AMAZONAS</t>
  </si>
  <si>
    <t>MAZAN</t>
  </si>
  <si>
    <t>NAPO</t>
  </si>
  <si>
    <t>PUNCHANA</t>
  </si>
  <si>
    <t>TORRES CAUSANA</t>
  </si>
  <si>
    <t>YURIMAGUAS</t>
  </si>
  <si>
    <t>BALSAPUERTO</t>
  </si>
  <si>
    <t>JEBEROS</t>
  </si>
  <si>
    <t>TENIENTE CESAR LOPEZ ROJAS</t>
  </si>
  <si>
    <t>NAUTA</t>
  </si>
  <si>
    <t>PARINARI</t>
  </si>
  <si>
    <t>TIGRE</t>
  </si>
  <si>
    <t>TROMPETEROS</t>
  </si>
  <si>
    <t>URARINAS</t>
  </si>
  <si>
    <t>RAMON CASTILLA</t>
  </si>
  <si>
    <t>PEBAS</t>
  </si>
  <si>
    <t>YAVARI</t>
  </si>
  <si>
    <t>ALTO TAPICHE</t>
  </si>
  <si>
    <t>CAPELO</t>
  </si>
  <si>
    <t>EMILIO SAN MARTIN</t>
  </si>
  <si>
    <t>MAQUIA</t>
  </si>
  <si>
    <t>PUINAHUA</t>
  </si>
  <si>
    <t>SAQUENA</t>
  </si>
  <si>
    <t>SOPLIN</t>
  </si>
  <si>
    <t>TAPICHE</t>
  </si>
  <si>
    <t>JENARO HERRERA</t>
  </si>
  <si>
    <t>YAQUERANA</t>
  </si>
  <si>
    <t>CONTAMANA</t>
  </si>
  <si>
    <t>INAHUAYA</t>
  </si>
  <si>
    <t>PADRE MARQUEZ</t>
  </si>
  <si>
    <t>SARAYACU</t>
  </si>
  <si>
    <t>VARGAS GUERRA</t>
  </si>
  <si>
    <t>CAHUAPANAS</t>
  </si>
  <si>
    <t>MANSERICHE</t>
  </si>
  <si>
    <t>MORONA</t>
  </si>
  <si>
    <t>PASTAZA</t>
  </si>
  <si>
    <t>ANDOAS</t>
  </si>
  <si>
    <t>ROSA PANDURO</t>
  </si>
  <si>
    <t>TENIENTE MANUEL CLAVERO</t>
  </si>
  <si>
    <t>YAGUAS</t>
  </si>
  <si>
    <t>INAMBARI</t>
  </si>
  <si>
    <t>LAS PIEDRAS</t>
  </si>
  <si>
    <t>LABERINTO</t>
  </si>
  <si>
    <t>FITZCARRALD</t>
  </si>
  <si>
    <t>HUEPETUHE</t>
  </si>
  <si>
    <t>IÑAPARI</t>
  </si>
  <si>
    <t>IBERIA</t>
  </si>
  <si>
    <t>CARUMAS</t>
  </si>
  <si>
    <t>CUCHUMBAYA</t>
  </si>
  <si>
    <t>SAMEGUA</t>
  </si>
  <si>
    <t>TORATA</t>
  </si>
  <si>
    <t>OMATE</t>
  </si>
  <si>
    <t>CHOJATA</t>
  </si>
  <si>
    <t>COALAQUE</t>
  </si>
  <si>
    <t>ICHUÑA</t>
  </si>
  <si>
    <t>LA CAPILLA</t>
  </si>
  <si>
    <t>LLOQUE</t>
  </si>
  <si>
    <t>MATALAQUE</t>
  </si>
  <si>
    <t>PUQUINA</t>
  </si>
  <si>
    <t>QUINISTAQUILLAS</t>
  </si>
  <si>
    <t>UBINAS</t>
  </si>
  <si>
    <t>YUNGA</t>
  </si>
  <si>
    <t>EL ALGARROBAL</t>
  </si>
  <si>
    <t>PACOCHA</t>
  </si>
  <si>
    <t>CHAUPIMARCA</t>
  </si>
  <si>
    <t>HUACHON</t>
  </si>
  <si>
    <t>HUARIACA</t>
  </si>
  <si>
    <t>HUAYLLAY</t>
  </si>
  <si>
    <t>NINACACA</t>
  </si>
  <si>
    <t>PALLANCHACRA</t>
  </si>
  <si>
    <t>SAN FRANCISCO DE ASIS DE YARUSYACAN</t>
  </si>
  <si>
    <t>SIMON BOLIVAR</t>
  </si>
  <si>
    <t>TICLACAYAN</t>
  </si>
  <si>
    <t>TINYAHUARCO</t>
  </si>
  <si>
    <t>VICCO</t>
  </si>
  <si>
    <t>YANAHUANCA</t>
  </si>
  <si>
    <t>CHACAYAN</t>
  </si>
  <si>
    <t>GOYLLARISQUIZGA</t>
  </si>
  <si>
    <t>PAUCAR</t>
  </si>
  <si>
    <t>SAN PEDRO DE PILLAO</t>
  </si>
  <si>
    <t>SANTA ANA DE TUSI</t>
  </si>
  <si>
    <t>TAPUC</t>
  </si>
  <si>
    <t>CHONTABAMBA</t>
  </si>
  <si>
    <t>PALCAZU</t>
  </si>
  <si>
    <t>POZUZO</t>
  </si>
  <si>
    <t>PUERTO BERMUDEZ</t>
  </si>
  <si>
    <t>VILLA RICA</t>
  </si>
  <si>
    <t>CONSTITUCION</t>
  </si>
  <si>
    <t>CATACAOS</t>
  </si>
  <si>
    <t>CURA MORI</t>
  </si>
  <si>
    <t>EL TALLAN</t>
  </si>
  <si>
    <t>LA ARENA</t>
  </si>
  <si>
    <t>LAS LOMAS</t>
  </si>
  <si>
    <t>TAMBO GRANDE</t>
  </si>
  <si>
    <t>VEINTISÉIS DE OCTUBRE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</si>
  <si>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</si>
  <si>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</si>
  <si>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</si>
  <si>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</si>
  <si>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</si>
  <si>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</si>
  <si>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</si>
  <si>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</si>
  <si>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</si>
  <si>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</si>
  <si>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</si>
  <si>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</si>
  <si>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</si>
  <si>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</si>
  <si>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</si>
  <si>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CHULUCANAS</t>
  </si>
  <si>
    <t>BUENOS AIRES</t>
  </si>
  <si>
    <t>CHALACO</t>
  </si>
  <si>
    <t>LA MATANZA</t>
  </si>
  <si>
    <t>SALITRAL</t>
  </si>
  <si>
    <t>SAN JUAN DE BIGOTE</t>
  </si>
  <si>
    <t>SANTA CATALINA DE MOSSA</t>
  </si>
  <si>
    <t>SANTO DOMINGO</t>
  </si>
  <si>
    <t>YAMANGO</t>
  </si>
  <si>
    <t>AMOTAPE</t>
  </si>
  <si>
    <t>ARENAL</t>
  </si>
  <si>
    <t>COLAN</t>
  </si>
  <si>
    <t>LA HUACA</t>
  </si>
  <si>
    <t>TAMARINDO</t>
  </si>
  <si>
    <t>VICHAYAL</t>
  </si>
  <si>
    <t>IGNACIO ESCUDERO</t>
  </si>
  <si>
    <t>LANCONES</t>
  </si>
  <si>
    <t>MARCAVELICA</t>
  </si>
  <si>
    <t>MIGUEL CHECA</t>
  </si>
  <si>
    <t>QUERECOTILLO</t>
  </si>
  <si>
    <t>PARIÑAS</t>
  </si>
  <si>
    <t>EL ALTO</t>
  </si>
  <si>
    <t>LA BREA</t>
  </si>
  <si>
    <t>LOBITOS</t>
  </si>
  <si>
    <t>LOS ORGANOS</t>
  </si>
  <si>
    <t>MANCORA</t>
  </si>
  <si>
    <t>BELLAVISTA DE LA UNION</t>
  </si>
  <si>
    <t>BERNAL</t>
  </si>
  <si>
    <t>CRISTO NOS VALGA</t>
  </si>
  <si>
    <t>VICE</t>
  </si>
  <si>
    <t>RINCONADA LLICUAR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</si>
  <si>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</si>
  <si>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</si>
  <si>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</si>
  <si>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</si>
  <si>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</si>
  <si>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</si>
  <si>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</si>
  <si>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</si>
  <si>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</si>
  <si>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TIQUILLACA</t>
  </si>
  <si>
    <t>VILQUE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</si>
  <si>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</si>
  <si>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</si>
  <si>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</si>
  <si>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</si>
  <si>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</si>
  <si>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</si>
  <si>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</si>
  <si>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</si>
  <si>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</si>
  <si>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</si>
  <si>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</si>
  <si>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</si>
  <si>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</si>
  <si>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MACUSANI</t>
  </si>
  <si>
    <t>AJOYANI</t>
  </si>
  <si>
    <t>AYAPATA</t>
  </si>
  <si>
    <t>COASA</t>
  </si>
  <si>
    <t>CORANI</t>
  </si>
  <si>
    <t>CRUCERO</t>
  </si>
  <si>
    <t>ITUATA</t>
  </si>
  <si>
    <t>OLLACHEA</t>
  </si>
  <si>
    <t>SAN GABAN</t>
  </si>
  <si>
    <t>USICAYOS</t>
  </si>
  <si>
    <t>JULI</t>
  </si>
  <si>
    <t>DESAGUADERO</t>
  </si>
  <si>
    <t>HUACULLANI</t>
  </si>
  <si>
    <t>KELLUYO</t>
  </si>
  <si>
    <t>PISACOMA</t>
  </si>
  <si>
    <t>POMATA</t>
  </si>
  <si>
    <t>ZEPITA</t>
  </si>
  <si>
    <t>ILAVE</t>
  </si>
  <si>
    <t>CAPAZO</t>
  </si>
  <si>
    <t>PILCUYO</t>
  </si>
  <si>
    <t>CONDURIRI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</si>
  <si>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</si>
  <si>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</si>
  <si>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</si>
  <si>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</si>
  <si>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</si>
  <si>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</si>
  <si>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</si>
  <si>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</si>
  <si>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</si>
  <si>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</si>
  <si>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</si>
  <si>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</si>
  <si>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</si>
  <si>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ANTAUTA</t>
  </si>
  <si>
    <t>CUPI</t>
  </si>
  <si>
    <t>LLALLI</t>
  </si>
  <si>
    <t>MACARI</t>
  </si>
  <si>
    <t>NUÑOA</t>
  </si>
  <si>
    <t>ORURILLO</t>
  </si>
  <si>
    <t>UMACHIRI</t>
  </si>
  <si>
    <t>CONIMA</t>
  </si>
  <si>
    <t>HUAYRAPATA</t>
  </si>
  <si>
    <t>TILALI</t>
  </si>
  <si>
    <t>PUTINA</t>
  </si>
  <si>
    <t>ANANEA</t>
  </si>
  <si>
    <t>PEDRO VILCA APAZA</t>
  </si>
  <si>
    <t>QUILCAPUNCU</t>
  </si>
  <si>
    <t>SINA</t>
  </si>
  <si>
    <t>JULIACA</t>
  </si>
  <si>
    <t>CABANILLAS</t>
  </si>
  <si>
    <t>CARACOTO</t>
  </si>
  <si>
    <t>CUYOCUYO</t>
  </si>
  <si>
    <t>LIMBANI</t>
  </si>
  <si>
    <t>PATAMBUCO</t>
  </si>
  <si>
    <t>PHARA</t>
  </si>
  <si>
    <t>QUIACA</t>
  </si>
  <si>
    <t>SAN JUAN DEL ORO</t>
  </si>
  <si>
    <t>YANAHUAYA</t>
  </si>
  <si>
    <t>ALTO INAMBARI</t>
  </si>
  <si>
    <t>SAN PEDRO DE PUTINA PUNCO</t>
  </si>
  <si>
    <t>ANAPIA</t>
  </si>
  <si>
    <t>COPANI</t>
  </si>
  <si>
    <t>CUTURAPI</t>
  </si>
  <si>
    <t>OLLARAYA</t>
  </si>
  <si>
    <t>TINICACHI</t>
  </si>
  <si>
    <t>UNICACHI</t>
  </si>
  <si>
    <t>CALZADA</t>
  </si>
  <si>
    <t>HABANA</t>
  </si>
  <si>
    <t>JEPELACIO</t>
  </si>
  <si>
    <t>SORITOR</t>
  </si>
  <si>
    <t>YANTALO</t>
  </si>
  <si>
    <t>ALTO BIAVO</t>
  </si>
  <si>
    <t>BAJO BIAVO</t>
  </si>
  <si>
    <t>SAN JOSE DE SISA</t>
  </si>
  <si>
    <t>AGUA BLANCA</t>
  </si>
  <si>
    <t>SHATOJA</t>
  </si>
  <si>
    <t>SAPOSOA</t>
  </si>
  <si>
    <t>ALTO SAPOSOA</t>
  </si>
  <si>
    <t>EL ESLABON</t>
  </si>
  <si>
    <t>PISCOYACU</t>
  </si>
  <si>
    <t>SACANCHE</t>
  </si>
  <si>
    <t>TINGO DE SAPOSOA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</si>
  <si>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</si>
  <si>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</si>
  <si>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</si>
  <si>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</si>
  <si>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</si>
  <si>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</si>
  <si>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</si>
  <si>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</si>
  <si>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</si>
  <si>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</si>
  <si>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JUANJUI</t>
  </si>
  <si>
    <t>CAMPANILLA</t>
  </si>
  <si>
    <t>HUICUNGO</t>
  </si>
  <si>
    <t>PACHIZA</t>
  </si>
  <si>
    <t>PAJARILLO</t>
  </si>
  <si>
    <t>CASPISAPA</t>
  </si>
  <si>
    <t>PILLUANA</t>
  </si>
  <si>
    <t>PUCACACA</t>
  </si>
  <si>
    <t>SAN HILARION</t>
  </si>
  <si>
    <t>SHAMBOYACU</t>
  </si>
  <si>
    <t>TINGO DE PONASA</t>
  </si>
  <si>
    <t>TRES UNIDOS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</si>
  <si>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</si>
  <si>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</si>
  <si>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</si>
  <si>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</si>
  <si>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</si>
  <si>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</si>
  <si>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</si>
  <si>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</si>
  <si>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</si>
  <si>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</si>
  <si>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</si>
  <si>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</si>
  <si>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</si>
  <si>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</si>
  <si>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</si>
  <si>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</si>
  <si>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</si>
  <si>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</si>
  <si>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</si>
  <si>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</si>
  <si>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NUEVO PROGRESO</t>
  </si>
  <si>
    <t>POLVORA</t>
  </si>
  <si>
    <t>SHUNTE</t>
  </si>
  <si>
    <t>UCHIZA</t>
  </si>
  <si>
    <t>ALTO DE LA ALIANZA</t>
  </si>
  <si>
    <t>CALANA</t>
  </si>
  <si>
    <t>CIUDAD NUEVA</t>
  </si>
  <si>
    <t>INCLAN</t>
  </si>
  <si>
    <t>PACHIA</t>
  </si>
  <si>
    <t>POCOLLAY</t>
  </si>
  <si>
    <t>SAMA</t>
  </si>
  <si>
    <t>CORONEL GREGORIO ALBARRACIN LANCHIPA</t>
  </si>
  <si>
    <t>LA YARADA LOS PALOS</t>
  </si>
  <si>
    <t>CAIRANI</t>
  </si>
  <si>
    <t>CAMILACA</t>
  </si>
  <si>
    <t>CURIBAYA</t>
  </si>
  <si>
    <t>HUANUARA</t>
  </si>
  <si>
    <t>QUILAHUANI</t>
  </si>
  <si>
    <t>LOCUMBA</t>
  </si>
  <si>
    <t>ILABAYA</t>
  </si>
  <si>
    <t>ITE</t>
  </si>
  <si>
    <t>HEROES ALBARRACIN</t>
  </si>
  <si>
    <t>ESTIQUE</t>
  </si>
  <si>
    <t>ESTIQUE-PAMPA</t>
  </si>
  <si>
    <t>SITAJARA</t>
  </si>
  <si>
    <t>SUSAPAYA</t>
  </si>
  <si>
    <t>TARUCACHI</t>
  </si>
  <si>
    <t>TICACO</t>
  </si>
  <si>
    <t>CORRALES</t>
  </si>
  <si>
    <t>LA CRUZ</t>
  </si>
  <si>
    <t>PAMPAS DE HOSPITAL</t>
  </si>
  <si>
    <t>SAN JACINTO</t>
  </si>
  <si>
    <t>SAN JUAN DE LA VIRGEN</t>
  </si>
  <si>
    <t>ZORRITOS</t>
  </si>
  <si>
    <t>CASITAS</t>
  </si>
  <si>
    <t>CANOAS DE PUNTA SAL</t>
  </si>
  <si>
    <t>AGUAS VERDES</t>
  </si>
  <si>
    <t>MATAPALO</t>
  </si>
  <si>
    <t>PAPAYAL</t>
  </si>
  <si>
    <t>CALLERIA</t>
  </si>
  <si>
    <t>CAMPOVERDE</t>
  </si>
  <si>
    <t>IPARIA</t>
  </si>
  <si>
    <t>MASISEA</t>
  </si>
  <si>
    <t>YARINACOCHA</t>
  </si>
  <si>
    <t>NUEVA REQUENA</t>
  </si>
  <si>
    <t>MANANTAY</t>
  </si>
  <si>
    <t>RAYMONDI</t>
  </si>
  <si>
    <t>SEPAHUA</t>
  </si>
  <si>
    <t>TAHUANIA</t>
  </si>
  <si>
    <t>YURUA</t>
  </si>
  <si>
    <t>IRAZOLA</t>
  </si>
  <si>
    <t>CURIMANA</t>
  </si>
  <si>
    <t>NESHUYA</t>
  </si>
  <si>
    <t>ALEXANDER VON HUMBOLDT</t>
  </si>
  <si>
    <t>AREQUIPAP</t>
  </si>
  <si>
    <t>CAJAMARCAP</t>
  </si>
  <si>
    <t>CUSCOP</t>
  </si>
  <si>
    <t>HUANCAVELICAP</t>
  </si>
  <si>
    <t>HUANUCOP</t>
  </si>
  <si>
    <t>ICAP</t>
  </si>
  <si>
    <t>JUNINP</t>
  </si>
  <si>
    <t>LAMBAYEQUEP</t>
  </si>
  <si>
    <t>LIMAP</t>
  </si>
  <si>
    <t>LORETOP</t>
  </si>
  <si>
    <t>UCAYALIP</t>
  </si>
  <si>
    <t>PASCOP</t>
  </si>
  <si>
    <t>PIURAP</t>
  </si>
  <si>
    <t>PUNOP</t>
  </si>
  <si>
    <t>SANMARTINP</t>
  </si>
  <si>
    <t>TACNAP</t>
  </si>
  <si>
    <t>TUMBESP</t>
  </si>
  <si>
    <t>ANCO HUALLO</t>
  </si>
  <si>
    <t>Bachiller de todas las carreras universitarias</t>
  </si>
  <si>
    <t>Asistencia de Oficina</t>
  </si>
  <si>
    <t>Ingeniería en Telecomunicaciones</t>
  </si>
  <si>
    <t>Afines a la misión y funciones del puesto</t>
  </si>
  <si>
    <t>Afines</t>
  </si>
  <si>
    <t>Maestría/Doctorado</t>
  </si>
  <si>
    <t>Capac</t>
  </si>
  <si>
    <t>Culminado</t>
  </si>
  <si>
    <t>TIEMPO TOTAL DE EXPERIENCIA GENERAL</t>
  </si>
  <si>
    <t>Tener en cuenta que, de acuerdo al décimo cuarto apartado del numeral 6.4.3 de las bases de la presente convocatoria, si usted laboró simultáneamente en dos o más instituciones dentro de un mismo período de tiempo, el periodo coincidente será contabilizado una sola vez.</t>
  </si>
  <si>
    <t>e) EXPERIENCIA LABORAL GENERAL (RELACIONADA A LOS REQUISITOS SOLICITADOS)</t>
  </si>
  <si>
    <t>g) OTROS CONOCIMIENTOS (HERRAMIENTAS DE OFIMÁTICA, IDIOMAS, ENTRE OTROS)</t>
  </si>
  <si>
    <t>En caso de ser una persona con discapacidad, deberá adjuntar una copia simple legible del documento emitido por la autoridad competente.</t>
  </si>
  <si>
    <t>f) EXPERIENCIA LABORAL ESPECÍFICA (RELACIONADA A LOS REQUISITOS SOLICITADOS)</t>
  </si>
  <si>
    <t>Público</t>
  </si>
  <si>
    <t>Privado</t>
  </si>
  <si>
    <t>Sector</t>
  </si>
  <si>
    <t>Ámbito</t>
  </si>
  <si>
    <t>Seleccione…</t>
  </si>
  <si>
    <t>Seleccione su especialidad</t>
  </si>
  <si>
    <t>Seleccione</t>
  </si>
  <si>
    <t>Seleccione su departamento</t>
  </si>
  <si>
    <t>SeleccioneD</t>
  </si>
  <si>
    <t>Seleccione su Provincia</t>
  </si>
  <si>
    <t>Seleccione su Departamento</t>
  </si>
  <si>
    <t>Seleccione su Distrito</t>
  </si>
  <si>
    <t>SeleccioneDis</t>
  </si>
  <si>
    <t>SUPERVISOR DEL EQUIPO DE CONTROL CONCURRENTE- INGENIERO AGRICOLA</t>
  </si>
  <si>
    <t xml:space="preserve">SUPERVISOR DE EQUIPO DE CONTROL CONCURRENTE - INGENIERO CIVIL </t>
  </si>
  <si>
    <t>INTEGRANTE DEL EQUIPO DE CONTROL CONCURRENTE - INGENIERIA CIVIL</t>
  </si>
  <si>
    <t>INTEGRANTE DEL EQUIPO DE CONTROL CONCURRENTE - ARQUITECTURA</t>
  </si>
  <si>
    <t>INTEGRANTE DEL EQUIPO DE CONTROL CONCURRENTE - DERECHO</t>
  </si>
  <si>
    <t>INTEGRANTE DEL EQUIPO DE CONTROL CONCURRENTE - ADMINISTRACIÓN</t>
  </si>
  <si>
    <t>JEFE DEL EQUIPO DEL CONTROL POSTERIOR- ECONOMÍA O INGENIERÍA ECONÓMICA</t>
  </si>
  <si>
    <t>INTEGRANTE DEL EQUIPO DE CONTROL POSTERIOR - CONTABILIDAD</t>
  </si>
  <si>
    <t>AUXILIAR ADMINISTRATIVO</t>
  </si>
  <si>
    <t>INTEGRANTE DEL CONTROL POSTERIOR - INGENIERÍA  SANITARIA</t>
  </si>
  <si>
    <t>INTEGRANTE DEL CONTROL POSTERIOR - INGENIERÍA EN TELECOMUNICACIONES, ELECTRÓNICA O DE SISTEMAS</t>
  </si>
  <si>
    <t>SUPERVISOR CONTROL CONCURRENTE- INGENIERÍA EN TELECOMUNICACIONES O INGENIERÍA  ELECTRÓNICA O ECONOMÍA</t>
  </si>
  <si>
    <t>INTEGRANTE DE CONTROL CONCURRENTE - CONTABILIDAD</t>
  </si>
  <si>
    <t>INTEGRANTE DE CONTROL CONCURRENTE -  DERECHO I</t>
  </si>
  <si>
    <t>INTEGRANTE DE CONTROL CONCURRENTE -  DERECHO II</t>
  </si>
  <si>
    <t>INTEGRANTE DE CONTROL CONCURRENTE - ECONOMIA</t>
  </si>
  <si>
    <t xml:space="preserve">INTEGRANTE DE CONTROL CONCURRENTE - INGENIERÍA MECÁNICA ELÉCTRICA </t>
  </si>
  <si>
    <t>ESPECIALISTA EN INGENIERÍA CIVIL III</t>
  </si>
  <si>
    <t>ESPECIALISTA LEGAL III</t>
  </si>
  <si>
    <t>COORDINADOR/A ESPECIALISTA EN INGENIERÍA AGRÍCOLA V</t>
  </si>
  <si>
    <t>COORDINADOR/A ESPECIALISTA LEGAL IV</t>
  </si>
  <si>
    <t>ESPECIALISTA EN ARQUITECTURA II</t>
  </si>
  <si>
    <t>ESPECIALISTA CONTABLE I</t>
  </si>
  <si>
    <t>ESPECIALISTA ECONÓMICO I</t>
  </si>
  <si>
    <t>AUDITOR/A ESPECIALISTA II</t>
  </si>
  <si>
    <t>AUDITOR/A ESPECIALISTA III</t>
  </si>
  <si>
    <t>SECRETARIA</t>
  </si>
  <si>
    <t>ESPECIALISTA LEGAL</t>
  </si>
  <si>
    <t>ANALISTA DE GESTIÓN DE BIENESTAR REGIONAL</t>
  </si>
  <si>
    <t>ASISTENTE DE COMPENSACIONES</t>
  </si>
  <si>
    <t>ANALISTA EN PLANIFICACIÓN ESTRATÉGICA Y COMUNICACIÓN INSTITUCIONAL</t>
  </si>
  <si>
    <t>CONTADOR</t>
  </si>
  <si>
    <t>ESPECIALISTA EN SEGUIMIENTO CONTRACTUAL</t>
  </si>
  <si>
    <t>COORDINADOR/A DE CONTRATACIONES</t>
  </si>
  <si>
    <t>TESORERO</t>
  </si>
  <si>
    <t>ESPECIALISTA EN CONVENIOS Y RELACIONES INTERINSTITUCIONALES</t>
  </si>
  <si>
    <t>ASISTENTE DE ADMINISTRACIÓN DE SERVIDORES</t>
  </si>
  <si>
    <t>ASISTENTE DE DISEÑO WEB</t>
  </si>
  <si>
    <t>ANALISTA DE ATENCIÓN DE INCIDENCIAS DE SISTEMAS</t>
  </si>
  <si>
    <t xml:space="preserve">ANALISTA DE CONTROL DE CALIDAD DE SISTEMAS </t>
  </si>
  <si>
    <t xml:space="preserve">ESPECIALISTA LEGAL </t>
  </si>
  <si>
    <t>APOYO ADMINISTRATIVO</t>
  </si>
  <si>
    <t>ESPECIALISTA EN DEFENSA LEGAL DEL ESTADO EN MATERIA CONSTITUCIONAL</t>
  </si>
  <si>
    <t xml:space="preserve">ANALISTA DE LABORATORIO E INNOVACIÓN </t>
  </si>
  <si>
    <t xml:space="preserve">ESPECIALISTA DE LABORATORIO E INNOVACIÓN </t>
  </si>
  <si>
    <t>ESPECIALISTA EN GESTIÓN Y MONITOREO DOCENTE</t>
  </si>
  <si>
    <t>ANALISTA DE PLANIFICACIÓN Y GESTIÓN DE INFORMACIÓN</t>
  </si>
  <si>
    <t>ESPECIALISTA EN INFORMACIÓN DE OBRAS PÚBLICAS I</t>
  </si>
  <si>
    <t>OPERADOR/A DE NOTIFICACIONES</t>
  </si>
  <si>
    <t>ESPECIALISTA LEGAL SENIOR</t>
  </si>
  <si>
    <t xml:space="preserve">ANALISTA DE SISTEMAS DE INFORMACIÓN GEOGRÁFICA DE OBRAS PÚBLICAS </t>
  </si>
  <si>
    <t xml:space="preserve">ANALISTA DE INFORMACIÓN DE OBRAS PÚBLICAS </t>
  </si>
  <si>
    <t>ESPECIALISTA DEL SISTEMA DE INFORMACIÓN DE OBRAS PÚBLICAS II</t>
  </si>
  <si>
    <t>ASISTENTE EN GESTIÓN INTERNA Y MEJORA</t>
  </si>
  <si>
    <t xml:space="preserve">ANALISTA EN GESTIÓN DE PEDIDOS PARLAMENTARIOS </t>
  </si>
  <si>
    <t>ESPECIALISTA EN FORTALECIMIENTO INSTITUCIONAL</t>
  </si>
  <si>
    <t xml:space="preserve">ANALISTA DE COMUNICACIONES EN COOPERACIÓN Y RELACIONES INTERNACIONALES </t>
  </si>
  <si>
    <t xml:space="preserve">ANALISTA EN MONITOREO DE COOPERACIÓN INTERNACIONAL </t>
  </si>
  <si>
    <t xml:space="preserve">ANALISTA EN COOPERACIÓN Y RELACIONES INTERNACIONALES </t>
  </si>
  <si>
    <t>ESPECIALISTA EN COOPERACIÓN Y RELACIONES INTERNACIONALES</t>
  </si>
  <si>
    <t>ANALISTA DE GESTIÓN DEL DESEMPEÑO</t>
  </si>
  <si>
    <t>ANALISTA DE PLANIFICACIÓN Y ORGANIZACIÓN</t>
  </si>
  <si>
    <t>ESPECIALISTA DE ESTUDIOS E INVESTIGACIONES</t>
  </si>
  <si>
    <t xml:space="preserve">ANALISTA DE SEGURIDAD DE LA INFORMACIÓN </t>
  </si>
  <si>
    <t xml:space="preserve">ANALISTA DE PRENSA </t>
  </si>
  <si>
    <t>ASISTENTE EN GESTIÓN LOGÍSTICA</t>
  </si>
  <si>
    <t xml:space="preserve">ESPECIALISTA EN DEFENSA LEGAL DEL ESTADO EN MATERIA LABORAL </t>
  </si>
  <si>
    <t xml:space="preserve">TÉCNICO ADMINISTRATIVO </t>
  </si>
  <si>
    <t>ESPECIALISTA EN PLANEAMIENTO ESTRATÉGICO</t>
  </si>
  <si>
    <t xml:space="preserve">ESPECIALISTA EN DERECHO LABORAL </t>
  </si>
  <si>
    <t xml:space="preserve">ESPECIALISTA EN PLANIFICACIÓN Y GESTIÓN DE PARTICIPACIÓN CIUDADANA </t>
  </si>
  <si>
    <t>ASISTENTE DE PRENSA</t>
  </si>
  <si>
    <t>ESPECIALISTA DE PRESUPUESTO</t>
  </si>
  <si>
    <t>ASISTENTE EN GESTIÓN DE INFORMACIÓN</t>
  </si>
  <si>
    <t xml:space="preserve">ANALISTA DE INSTALACIONES Y SERVICIOS DE SEGURIDAD </t>
  </si>
  <si>
    <t xml:space="preserve"> </t>
  </si>
  <si>
    <t>Seleccione su Nivel Académico</t>
  </si>
  <si>
    <t>Seleccione su Grado Académico</t>
  </si>
  <si>
    <t>Seleccione NA</t>
  </si>
  <si>
    <t>SeleccioneNA</t>
  </si>
  <si>
    <t>Declaro ser una persona con Discapacidad y contar con la acreditación correspondiente, de acuerdo a la Ley N° 29973.</t>
  </si>
  <si>
    <t>Procesador de texto</t>
  </si>
  <si>
    <t>Hoja de cálculo</t>
  </si>
  <si>
    <t>Programa de presentaciones</t>
  </si>
  <si>
    <t>Nivel de conocimiento</t>
  </si>
  <si>
    <t>1)</t>
  </si>
  <si>
    <t>2)</t>
  </si>
  <si>
    <t>3)</t>
  </si>
  <si>
    <t>4)</t>
  </si>
  <si>
    <t>5)</t>
  </si>
  <si>
    <t>Seleccione nivel</t>
  </si>
  <si>
    <t>Básico</t>
  </si>
  <si>
    <t>Intermedio</t>
  </si>
  <si>
    <t>Avanzado</t>
  </si>
  <si>
    <t>En cumplimiento de la Ley N° 29733, Ley de Protección de Datos Personales y su Reglamento, le informamos que los datos personales consignados por usted, en el marco de la etapa de inscripción de postulantes del presente proceso de selección CAS, serán incorporados a un banco de datos cuya responsable es la Contraloría General de la República,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</si>
  <si>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Indique otro según perfil:</t>
  </si>
  <si>
    <t>Dirección de residencia actual</t>
  </si>
  <si>
    <t>Departamento de Residencia Actual</t>
  </si>
  <si>
    <t>Provincia de Residencia Actual</t>
  </si>
  <si>
    <t>Distrito de Residencia Actual</t>
  </si>
  <si>
    <t>Doctor</t>
  </si>
  <si>
    <t>Magister</t>
  </si>
  <si>
    <t>c) PROGRAMAS DE ESPECIALIZACIÓN O DIPLOMADOS (RELACIONADOS A LOS REQUISITOS SOLICITADOS)</t>
  </si>
  <si>
    <t>RUC</t>
  </si>
  <si>
    <t>Nombre u Objeto</t>
  </si>
  <si>
    <t>GENERAL</t>
  </si>
  <si>
    <t>ESPECÍFICA</t>
  </si>
  <si>
    <t>TIEMPO TOTAL DE EXPERIENCIA ESPECÍFICA</t>
  </si>
  <si>
    <r>
      <t xml:space="preserve">La información contenida en el Anexo C - </t>
    </r>
    <r>
      <rPr>
        <i/>
        <sz val="9"/>
        <color theme="1"/>
        <rFont val="Arial Narrow"/>
        <family val="2"/>
      </rPr>
      <t>"Ficha de Datos Curriculares"</t>
    </r>
    <r>
      <rPr>
        <sz val="9"/>
        <color theme="1"/>
        <rFont val="Arial Narrow"/>
        <family val="2"/>
      </rPr>
      <t xml:space="preserve"> tiene carácter de Declaración Jurada, para lo cual la Contraloría General de la República tomará en cuenta la información en ella consignada, reservándose el derecho de llevar a cabo la verificación correspondiente; así como solicitar la acreditación de la misma. El postulante se somete al proceso de fiscalización posterior que lleva a cabo la Contraloría General de la República. Si el postulante oculta información y/o consigna información incompleta o falsa será excluido del proceso de selección de personal. En caso de haberse producido la contratación laboral, incurrirá en comisión de falta grave y se iniciará el procedimiento correspondiente, con arreglo a las normas vigentes, sin perjuicio de la responsabilidad administrativa, civil y/o penal, que haya lugar, reservándose la Contraloría General de la República el derecho de llevar a cabo la verificación posterior correspondiente.</t>
    </r>
  </si>
  <si>
    <t>DIAS TOTALES</t>
  </si>
  <si>
    <t>AÑOS</t>
  </si>
  <si>
    <t>MESES</t>
  </si>
  <si>
    <t>DÍAS</t>
  </si>
  <si>
    <t>F. INICIO</t>
  </si>
  <si>
    <t>F. FIN</t>
  </si>
  <si>
    <t>ÍTEM</t>
  </si>
  <si>
    <t>TOTAL TIEMPO</t>
  </si>
  <si>
    <t>TOTAL TIEMPO SIN TRASLAPE</t>
  </si>
  <si>
    <t>CAS</t>
  </si>
  <si>
    <t>educación</t>
  </si>
  <si>
    <t>RQ</t>
  </si>
  <si>
    <t>Titulado, colegiado y habilitado de la carrera universitaria de Ingeniería Agrícola.</t>
  </si>
  <si>
    <t>Titulado, colegiado y habilitado de la carrera universitaria de Ingeniería Eléctrica.</t>
  </si>
  <si>
    <t>Titulado, colegiado y habilitado de la carrera universitaria de Ingeniería Civil.</t>
  </si>
  <si>
    <t>Titulado, colegiado y habilitado de la carrera universitaria de Arquitectura.</t>
  </si>
  <si>
    <t xml:space="preserve">Titulado, colegiado y habilitado de la carrera universitaria de Derecho. </t>
  </si>
  <si>
    <t xml:space="preserve">Titulado, colegiado y habilitado de la carrera universitaria de Administración. </t>
  </si>
  <si>
    <t>Titulado, colegiado y habilitado de la carrera universitaria de Economía o Ingeniería Económica.</t>
  </si>
  <si>
    <t>Titulado, colegiado y habilitado de la carrera universitaria de Contabilidad.</t>
  </si>
  <si>
    <t>Titulado de la carrera Técnica Superior (3 ó 4 años) de Secretariado Ejecutivo, Asistente Administrativo o Asistente de Gerencia.</t>
  </si>
  <si>
    <t>Titulado, colegiado y habilitado de la carrera universitaria de Ingeniería Sanitaria.</t>
  </si>
  <si>
    <t>Titulado, colegiado y habilitado de la carrera universitaria de Ingeniería en Telecomunicaciones, Ingeniería Electrónica o Ingeniería de Sistemas.</t>
  </si>
  <si>
    <t>Titulado, colegiado y habilitado de la carrera universitaria de Derecho.</t>
  </si>
  <si>
    <t>Titulado, colegiado y habilitado de la carrera universitaria de Ingeniería de Telecomunicaciones, Ingeniería Electrónica o Economía.</t>
  </si>
  <si>
    <t>Titulado, colegiado y habilitado de la carrera universitaria de Ingeniería de Telecomunicaciones o Ingeniería Electrónica.</t>
  </si>
  <si>
    <t>Titulado, colegiado y habilitado de la carrera universitaria de Economía.</t>
  </si>
  <si>
    <t>Titulado, colegiado y habilitado de la carrera universitaria de Ingeniería Mecánica Eléctrica.</t>
  </si>
  <si>
    <t>Titulado de la carrera Técnica Superior (3 o 4 años) de Secretariado, Asistente Administrativo o Asistente de Gerencia.</t>
  </si>
  <si>
    <t>Titulado, colegiado y habilitado de la carrera universitaria de Ingeniería Agrícola o Ingeniería Civil.</t>
  </si>
  <si>
    <t>Titulado, colegiado y habilitado de la carrera universitaria de Medicina Humana.</t>
  </si>
  <si>
    <t>Titulado, colegiado y habilitado de la carrera universitaria de Químico Farmacéutico.</t>
  </si>
  <si>
    <t>Titulado, colegiado y habilitado de la carrera universitaria de Economía o Ciencias Económicas.</t>
  </si>
  <si>
    <t>Titulado, colegiado y habilitado de la carrera universitaria de Contabilidad o Administración o Economía o Derecho o Ingeniería.</t>
  </si>
  <si>
    <t>Titulado, colegiado y habilitado de la carrera universitaria de Contabilidad o Administración o Economía o Derecho o Ingeniería u otras afines a la misión y funciones del puesto.</t>
  </si>
  <si>
    <t>Titulado de la carrera técnica (1 ó 2 años) de Secretariado u otras carreras técnicas afines a la misión y funciones esenciales del puesto.</t>
  </si>
  <si>
    <t>Titulado, colegiado y habilitado de la carrera universitaria de Trabajo Social o Psicología.</t>
  </si>
  <si>
    <t>Bachiller de la carrera universitaria de Administración o Contabilidad o afines por la formación.</t>
  </si>
  <si>
    <t>Titulado, colegiado y habilitado de la carrera universitaria de Administración o Derecho o Psicología o Ingeniería Industrial o Ingeniería de Sistemas o afines por la formación.</t>
  </si>
  <si>
    <t>Titulado, colegiado y habilitado de la carrera universitaria de Ciencias de la Comunicación o Periodismo o afines por la formación.</t>
  </si>
  <si>
    <t>Titulado, colegiado y habilitado de la carrera universitaria de Derecho o Administración o Economía o Ingeniería Industrial o afines por la formación.</t>
  </si>
  <si>
    <t>Titulado, colegiado y habilitado de la carrera universitaria de Administración o Economía o Ingeniería Industrial o Ingeniería de Sistemas o Derecho o afines por la formación.</t>
  </si>
  <si>
    <t>Titulado, colegiado y habilitado de la carrera universitaria de Economía o Administración o Contabilidad u otras afines por la formación.</t>
  </si>
  <si>
    <t>Titulado, colegiado y habilitado de la carrera universitaria de Derecho o Ciencias de la Comunicación o Ciencias Políticas o Administración u otras carreras afines por la formación.</t>
  </si>
  <si>
    <t xml:space="preserve">Bachiller de la carrera universitaria de Ingeniería de Sistemas o Ingeniería Informática o afines por la formación. </t>
  </si>
  <si>
    <t>Bachiller de la carrera universitaria de Ingeniería de Sistemas o Ingeniería Informática o afines por la formación.</t>
  </si>
  <si>
    <t>Titulado, colegiado y habilitado de la carrera universitaria de Ingeniería de Sistemas o Ingeniería Informática o afines por la formación.</t>
  </si>
  <si>
    <t xml:space="preserve">Titulado, colegiado y habilitado de la carrera universitaria de Ingeniería de Sistemas o Ingeniería Informática o afines por la formación. </t>
  </si>
  <si>
    <t>Egresado de la carrera Técnica Básica (1 o 2 años) de Administración o Asistencia Administrativa o Asistencia de Oficina o Informática o afines por la formación.</t>
  </si>
  <si>
    <t>Titulado, colegiado y habilitado de la carrera universitaria de Derecho o Ciencias Políticas o afines por su formación.</t>
  </si>
  <si>
    <t>Titulado, colegiado y habilitado de la carrera universitaria de Economía o Estadística o Investigación Operativa o afines por la formación.</t>
  </si>
  <si>
    <t>Titulado, colegiado y habilitado de la carrera universitaria de Ciencias de la Comunicación o Ciencias Sociales o Ciencias Políticas o Educación o Economía o Estadística o Investigación Operativa o todas las carreras de Ingeniería o afines por la formación.</t>
  </si>
  <si>
    <t>Titulado, colegiado y habilitado de la carrera universitaria de Administración o Educación o Derecho o Ingeniería Industrial o Psicología o afines por la formación.</t>
  </si>
  <si>
    <t>Titulado, colegiado y habilitado de la carrera universitaria de Ingeniería de Sistemas o Ingeniería Informática o Ingeniería Industrial o Investigación Operativa o afines por la formación.</t>
  </si>
  <si>
    <t xml:space="preserve">Titulado, colegiado y habilitado de la carrera universitaria de Ingeniería de Sistemas o Informática o afines por la formación. </t>
  </si>
  <si>
    <t xml:space="preserve">Titulado, colegiado y habilitado de la carrera universitaria de Ingeniería de Sistemas o Informática o Computación o afines por la formación. </t>
  </si>
  <si>
    <t xml:space="preserve">Titulado, colegiado y habilitado de la carrera universitaria de Administración o Contabilidad o Economía o Ingeniería o afines por la formación. </t>
  </si>
  <si>
    <t xml:space="preserve">Egresado de la Carrera técnica (Básica 1 o 2 años) en Computación o Informática o Comunicaciones o Archivo o afines por la formación. </t>
  </si>
  <si>
    <t xml:space="preserve">Titulado, colegiado y habilitado de la carrera universitaria de Derecho o Sociología o Administración o Ingeniería Industrial u otras carreras afines por la formación. </t>
  </si>
  <si>
    <t xml:space="preserve">Titulado, colegiado y habilitado de todas las carreras universitarias. </t>
  </si>
  <si>
    <t xml:space="preserve">Educación Secundaria completa. </t>
  </si>
  <si>
    <t>Titulado, colegiado y habilitado de la carrera universitaria de Derecho o afines por la formación.</t>
  </si>
  <si>
    <t>Titulado, colegiado y habilitado de la carrera universitaria de Ingeniería Civil o Geografía o Geomática o afines por la formación.</t>
  </si>
  <si>
    <t xml:space="preserve">Titulado, colegiado y habilitado de la carrera universitaria de Ingeniería Civil o Arquitectura o Ingeniería Industrial o Ingeniería Geográfica o Ingeniería Estadística o Ingeniería de Sistemas o afines por la formación.  </t>
  </si>
  <si>
    <t>Titulado, colegiado y habilitado de la carrera universitaria de Ingeniería Industrial o Ingeniería de Sistemas o Ingeniería Informática o Ingeniería Estadística o afines por la formación.</t>
  </si>
  <si>
    <t>Bachiller de la carrera universitaria de Administración, Ingeniería o afines por la formación.</t>
  </si>
  <si>
    <t>Titulado, colegiado y habilitado de la carrera universitaria de Derecho o Ciencias Políticas u otras carreras afines por la formación.</t>
  </si>
  <si>
    <t>Titulado, colegiado y habilitado de la carrera universitaria de Ingeniería Industrial o Investigación Operativa o Ingeniería de Sistemas o Ingeniería Informática o Ingeniería Empresarial o Administración o afines por la formación.</t>
  </si>
  <si>
    <t>Titulado, colegiado y habilitado de la carrera universitaria de Ciencias de la Comunicación o especialidades afines.</t>
  </si>
  <si>
    <t>Titulado, colegiado y habilitado de la carrera universitaria de Derecho o Ciencias Políticas o afines por la formación.</t>
  </si>
  <si>
    <t>Titulado, colegiado y habilitado de la carrera universitaria de Administración o Economía o afines a las mencionadas.</t>
  </si>
  <si>
    <t>Titulado, colegiado y habilitado de la carrera universitaria de Administración o Ingeniería Industrial o Gestión Empresarial o afines a las mencionadas.</t>
  </si>
  <si>
    <t xml:space="preserve">Bachiller de la carrera universitaria de Ingeniería de Sistemas o Ingeniería Informática o Ingeniería Industrial o Contabilidad o afines por la formación. </t>
  </si>
  <si>
    <t xml:space="preserve">Titulado, colegiado y habilitado de la carrera universitaria de Administración o Psicología o Ingeniería Industrial o Comunicación o afines por la formación. </t>
  </si>
  <si>
    <t>Titulado, colegiado y habilitado de la carrera universitaria de Administración o Educación o Derecho o Psicología o afines por la formación.</t>
  </si>
  <si>
    <t>Titulado, colegiado y habilitado de todas las carreras universitarias.</t>
  </si>
  <si>
    <t>Bachiller de la carrera universitaria de Ciencias de la Comunicación o Periodismo o afines por la formación.</t>
  </si>
  <si>
    <t>Bachiller de la carrera universitaria de Administración o Contabilidad o Economía o Derecho o Ingeniería Industrial.</t>
  </si>
  <si>
    <t>Titulado de carrera Técnica Superior (3 ó 4 años) de Computación e Informática, Sistemas o Administración.</t>
  </si>
  <si>
    <t xml:space="preserve">Titulado, colegiado y habilitado de la carrera universitaria de Ingeniería Industrial o Administración o Economía u otras afines por la formación. </t>
  </si>
  <si>
    <t>Titulado, colegiado y habilitado de la carrera universitaria de Derecho y Ciencia Política.</t>
  </si>
  <si>
    <t>Titulado, colegiado y habilitado de la carrera universitaria de Derecho o Sociología o Administración o Ingeniería Industrial u otras carreras afines por la formación.</t>
  </si>
  <si>
    <t>Egresado de la carrera Técnica Superior (3 ó 4 años) de Redes o Comunicaciones o Informática o Industrial o Contabilidad o afines por la formación.</t>
  </si>
  <si>
    <t>Titulado de la carrera Técnica Superior (3 o 4 años) de Diseño Gráfico o Publicidad o afines por la formación.</t>
  </si>
  <si>
    <t>Titulado, colegiado y habilitado de la carrera universitaria de Contabilidad o Administración.</t>
  </si>
  <si>
    <t>Educación Secundaria completa.</t>
  </si>
  <si>
    <t xml:space="preserve">Bachiller de todas las carreras universitarias. </t>
  </si>
  <si>
    <t xml:space="preserve">Titulado, colegiado y habilitado de la carrera universitaria de Arquitectura o Ingeniería Civil. </t>
  </si>
  <si>
    <t>Titulado de la carrera técnica Superior (3 o 4 años) en Computación o Marketing o Diseño Gráfico o afines por la formación.</t>
  </si>
  <si>
    <t>seiscientostreintaycuatroNACAD</t>
  </si>
  <si>
    <t>seiscientostreintaycincoNACAD</t>
  </si>
  <si>
    <t>seiscientostreintayseisNACAD</t>
  </si>
  <si>
    <t>seiscientostreintaysieteNACAD</t>
  </si>
  <si>
    <t>seiscientostreintayochoNACAD</t>
  </si>
  <si>
    <t>seiscientostreintaynueveNACAD</t>
  </si>
  <si>
    <t>seiscientoscuarentaNACAD</t>
  </si>
  <si>
    <t>seiscientoscuarentayunoNACAD</t>
  </si>
  <si>
    <t>seiscientoscuarentaydosNACAD</t>
  </si>
  <si>
    <t>seiscientoscuarentaytresNACAD</t>
  </si>
  <si>
    <t>seiscientoscuarentaycuatroNACAD</t>
  </si>
  <si>
    <t>seiscientoscuarentaycincoNACAD</t>
  </si>
  <si>
    <t>seiscientoscuarentayseisNACAD</t>
  </si>
  <si>
    <t>seiscientoscuarentaysieteNACAD</t>
  </si>
  <si>
    <t>seiscientoscuarentayochoNACAD</t>
  </si>
  <si>
    <t>seiscientoscuarentaynueveNACAD</t>
  </si>
  <si>
    <t>seiscientoscincuentaNACAD</t>
  </si>
  <si>
    <t>seiscientoscincuentayunoNACAD</t>
  </si>
  <si>
    <t>seiscientoscincuentaydosNACAD</t>
  </si>
  <si>
    <t>seiscientoscincuentaytresNACAD</t>
  </si>
  <si>
    <t>seiscientoscincuentaycuatroNACAD</t>
  </si>
  <si>
    <t>seiscientoscincuentaycincoNACAD</t>
  </si>
  <si>
    <t>seiscientoscincuentayseisNACAD</t>
  </si>
  <si>
    <t>seiscientoscincuentaysieteNACAD</t>
  </si>
  <si>
    <t>seiscientoscincuentayochoNACAD</t>
  </si>
  <si>
    <t>seiscientoscincuentaynueveNACAD</t>
  </si>
  <si>
    <t>seiscientossesentaNACAD</t>
  </si>
  <si>
    <t>seiscientossesentayunoNACAD</t>
  </si>
  <si>
    <t>seiscientossesentaydosNACAD</t>
  </si>
  <si>
    <t>seiscientossesentaytresNACAD</t>
  </si>
  <si>
    <t>seiscientossesentaycuatroNACAD</t>
  </si>
  <si>
    <t>seiscientossesentaycincoNACAD</t>
  </si>
  <si>
    <t>seiscientossesentayseisNACAD</t>
  </si>
  <si>
    <t>seiscientossesentaysieteNACAD</t>
  </si>
  <si>
    <t>seiscientossesentayochoNACAD</t>
  </si>
  <si>
    <t>seiscientossesentaynueveNACAD</t>
  </si>
  <si>
    <t>seiscientossetentaNACAD</t>
  </si>
  <si>
    <t>seiscientossetentayunoNACAD</t>
  </si>
  <si>
    <t>seiscientossetentaydosNACAD</t>
  </si>
  <si>
    <t>seiscientossetentaytresNACAD</t>
  </si>
  <si>
    <t>seiscientossetentaycuatroNACAD</t>
  </si>
  <si>
    <t>seiscientossetentaycincoNACAD</t>
  </si>
  <si>
    <t>seiscientossetentayseisNACAD</t>
  </si>
  <si>
    <t>seiscientossetentaysieteNACAD</t>
  </si>
  <si>
    <t>seiscientossetentayochoNACAD</t>
  </si>
  <si>
    <t>seiscientossetentaynueveNACAD</t>
  </si>
  <si>
    <t>seiscientosochentaNACAD</t>
  </si>
  <si>
    <t>seiscientosochentayunoNACAD</t>
  </si>
  <si>
    <t>seiscientosochentaydosNACAD</t>
  </si>
  <si>
    <t>seiscientosochentaytresNACAD</t>
  </si>
  <si>
    <t>seiscientosochentaycuatroNACAD</t>
  </si>
  <si>
    <t>seiscientosochentaycincoNACAD</t>
  </si>
  <si>
    <t>seiscientosochentayseisNACAD</t>
  </si>
  <si>
    <t>seiscientosochentaysieteNACAD</t>
  </si>
  <si>
    <t>seiscientosochentayochoNACAD</t>
  </si>
  <si>
    <t>seiscientosochentaynueveNACAD</t>
  </si>
  <si>
    <t>seiscientosnoventaNACAD</t>
  </si>
  <si>
    <t>seiscientosnoventayunoNACAD</t>
  </si>
  <si>
    <t>seiscientosnoventaydosNACAD</t>
  </si>
  <si>
    <t>seiscientosnoventaytresNACAD</t>
  </si>
  <si>
    <t>seiscientosnoventaycuatroNACAD</t>
  </si>
  <si>
    <t>seiscientosnoventaycincoNACAD</t>
  </si>
  <si>
    <t>seiscientosnoventayseisNACAD</t>
  </si>
  <si>
    <t>seiscientosnoventaysieteNACAD</t>
  </si>
  <si>
    <t>seiscientosnoventayochoNACAD</t>
  </si>
  <si>
    <t>seiscientosnoventaynueveNACAD</t>
  </si>
  <si>
    <t>setecientosNACAD</t>
  </si>
  <si>
    <t>setecientosunoNACAD</t>
  </si>
  <si>
    <t>setecientosdosNACAD</t>
  </si>
  <si>
    <t>setecientostresNACAD</t>
  </si>
  <si>
    <t>setecientoscuatroNACAD</t>
  </si>
  <si>
    <t>setecientoscincoNACAD</t>
  </si>
  <si>
    <t>setecientosseisNACAD</t>
  </si>
  <si>
    <t>setecientossieteNACAD</t>
  </si>
  <si>
    <t>setecientosochoNACAD</t>
  </si>
  <si>
    <t>setecientosnueveNACAD</t>
  </si>
  <si>
    <t>setecientosdiezNACAD</t>
  </si>
  <si>
    <t>setecientosonceNACAD</t>
  </si>
  <si>
    <t>setecientosdoceNACAD</t>
  </si>
  <si>
    <t>setecientostreceNACAD</t>
  </si>
  <si>
    <t>setecientoscatorceNACAD</t>
  </si>
  <si>
    <t>setecientosquinceNACAD</t>
  </si>
  <si>
    <t>setecientosdiecieisNACAD</t>
  </si>
  <si>
    <t>setecientosdiecisieteNACAD</t>
  </si>
  <si>
    <t>setecientosdieciochoNACAD</t>
  </si>
  <si>
    <t>setecientosdiecinueveNACAD</t>
  </si>
  <si>
    <t>setecientosveinteNACAD</t>
  </si>
  <si>
    <t>setecientosveintiunoNACAD</t>
  </si>
  <si>
    <t>setecientosveintidosNACAD</t>
  </si>
  <si>
    <t>setecientosveintitresNACAD</t>
  </si>
  <si>
    <t>setecientosveinticuatroNACAD</t>
  </si>
  <si>
    <t>setecientosveinticincoNACAD</t>
  </si>
  <si>
    <t>setecientosveintiseisNACAD</t>
  </si>
  <si>
    <t>setecientosveintisieteNACAD</t>
  </si>
  <si>
    <t>setecientosveintiochoNACAD</t>
  </si>
  <si>
    <t>setecientosveintinueveNACAD</t>
  </si>
  <si>
    <t>setecientostreintaNACAD</t>
  </si>
  <si>
    <t>setecientostreintayunoNACAD</t>
  </si>
  <si>
    <t>setecientostreintaydosNACAD</t>
  </si>
  <si>
    <t>setecientostreintaytresNACAD</t>
  </si>
  <si>
    <t>setecientostreintaycuatroNACAD</t>
  </si>
  <si>
    <t>setecientostreintaycincoNACAD</t>
  </si>
  <si>
    <t>setecientostreintayseisNACAD</t>
  </si>
  <si>
    <t>setecientostreintaysieteNACAD</t>
  </si>
  <si>
    <t>setecientostreintayochoNACAD</t>
  </si>
  <si>
    <t>setecientostreintaynueveNACAD</t>
  </si>
  <si>
    <t>setecientoscuarentaNACAD</t>
  </si>
  <si>
    <t>setecientoscuarentayunoNACAD</t>
  </si>
  <si>
    <t>setecientoscuarentaydosNACAD</t>
  </si>
  <si>
    <t>setecientoscuarentaytresNACAD</t>
  </si>
  <si>
    <t>setecientoscuarentaycuatroNACAD</t>
  </si>
  <si>
    <t>setecientoscuarentaycincoNACAD</t>
  </si>
  <si>
    <t>setecientoscuarentayseisNACAD</t>
  </si>
  <si>
    <t>setecientoscuarentaysieteNACAD</t>
  </si>
  <si>
    <t>setecientoscuarentayochoNACAD</t>
  </si>
  <si>
    <t>setecientoscuarentaynueveNACAD</t>
  </si>
  <si>
    <t>setencientoscincuentaNACAD</t>
  </si>
  <si>
    <t>setecientoscincuentayunoNACAD</t>
  </si>
  <si>
    <t>setecientoscincuentaydosNACAD</t>
  </si>
  <si>
    <t>setecientoscincuentaytresNACAD</t>
  </si>
  <si>
    <t>setecientoscincuentaycuatroNACAD</t>
  </si>
  <si>
    <t>setecientoscincuentaycincoNACAD</t>
  </si>
  <si>
    <t>setecientoscincuentayseisNACAD</t>
  </si>
  <si>
    <t>setecientoscincuentaysieteNACAD</t>
  </si>
  <si>
    <t>setecientoscincuentayochoNACAD</t>
  </si>
  <si>
    <t>setecientoscincuentaynueveNACAD</t>
  </si>
  <si>
    <t>setecientossesentaNACAD</t>
  </si>
  <si>
    <t>setecientossesentayunoNACAD</t>
  </si>
  <si>
    <t>setecientossesentaydosNACAD</t>
  </si>
  <si>
    <t>setecientossesentaytresNACAD</t>
  </si>
  <si>
    <t>setecientossesentaycuatroNACAD</t>
  </si>
  <si>
    <t>setecientossesentaycincoNACAD</t>
  </si>
  <si>
    <t>setecientossesentayseisNACAD</t>
  </si>
  <si>
    <t>setecientossesentaysieteNACAD</t>
  </si>
  <si>
    <t>setecientossesentayochoNACAD</t>
  </si>
  <si>
    <t>setecientossesentaynueveNACAD</t>
  </si>
  <si>
    <t>setecientossetentaNACAD</t>
  </si>
  <si>
    <t>setecientossetentayunoNACAD</t>
  </si>
  <si>
    <t>setecientossetentaydosNACAD</t>
  </si>
  <si>
    <t>setecientossetentaytresNACAD</t>
  </si>
  <si>
    <t>setecientossetentaycuatroNACAD</t>
  </si>
  <si>
    <t>setecientossetentaycincoNACAD</t>
  </si>
  <si>
    <t>setecientossetentayseisNACAD</t>
  </si>
  <si>
    <t>setecientossetentaysieteNACAD</t>
  </si>
  <si>
    <t>setecientossetentayochoNACAD</t>
  </si>
  <si>
    <t>setecientossetentaynueveNACAD</t>
  </si>
  <si>
    <t>setecientosochentaNACAD</t>
  </si>
  <si>
    <t>setecientosochentayunoNACAD</t>
  </si>
  <si>
    <t>setecientosochentaydosNACAD</t>
  </si>
  <si>
    <t>setecientosochentaytresNACAD</t>
  </si>
  <si>
    <t>setecientosochentaycuatroNACAD</t>
  </si>
  <si>
    <t>setecientosochentaycincoNACAD</t>
  </si>
  <si>
    <t>setecientosochentayseisNACAD</t>
  </si>
  <si>
    <t>setecientosochentaysieteNACAD</t>
  </si>
  <si>
    <t>setecientosochentayochoNACAD</t>
  </si>
  <si>
    <t>setecientosochentaynueveNACAD</t>
  </si>
  <si>
    <t>Seleccione…NACAD</t>
  </si>
  <si>
    <t>Seleccione…COND</t>
  </si>
  <si>
    <t>seiscientostreintaycuatroCOND</t>
  </si>
  <si>
    <t>seiscientostreintaycincoCOND</t>
  </si>
  <si>
    <t>seiscientostreintayseisCOND</t>
  </si>
  <si>
    <t>seiscientostreintaysieteCOND</t>
  </si>
  <si>
    <t>seiscientostreintayochoCOND</t>
  </si>
  <si>
    <t>seiscientostreintaynueveCOND</t>
  </si>
  <si>
    <t>seiscientoscuarentaCOND</t>
  </si>
  <si>
    <t>seiscientoscuarentayunoCOND</t>
  </si>
  <si>
    <t>seiscientoscuarentaydosCOND</t>
  </si>
  <si>
    <t>seiscientoscuarentaytresCOND</t>
  </si>
  <si>
    <t>seiscientoscuarentaycuatroCOND</t>
  </si>
  <si>
    <t>seiscientoscuarentaycincoCOND</t>
  </si>
  <si>
    <t>seiscientoscuarentayseisCOND</t>
  </si>
  <si>
    <t>seiscientoscuarentaysieteCOND</t>
  </si>
  <si>
    <t>seiscientoscuarentayochoCOND</t>
  </si>
  <si>
    <t>seiscientoscuarentaynueveCOND</t>
  </si>
  <si>
    <t>seiscientoscincuentaCOND</t>
  </si>
  <si>
    <t>seiscientoscincuentayunoCOND</t>
  </si>
  <si>
    <t>seiscientoscincuentaydosCOND</t>
  </si>
  <si>
    <t>seiscientoscincuentaytresCOND</t>
  </si>
  <si>
    <t>seiscientoscincuentaycuatroCOND</t>
  </si>
  <si>
    <t>seiscientoscincuentaycincoCOND</t>
  </si>
  <si>
    <t>seiscientoscincuentayseisCOND</t>
  </si>
  <si>
    <t>seiscientoscincuentaysieteCOND</t>
  </si>
  <si>
    <t>seiscientoscincuentayochoCOND</t>
  </si>
  <si>
    <t>seiscientoscincuentaynueveCOND</t>
  </si>
  <si>
    <t>seiscientossesentaCOND</t>
  </si>
  <si>
    <t>seiscientossesentayunoCOND</t>
  </si>
  <si>
    <t>seiscientossesentaydosCOND</t>
  </si>
  <si>
    <t>seiscientossesentaytresCOND</t>
  </si>
  <si>
    <t>seiscientossesentaycuatroCOND</t>
  </si>
  <si>
    <t>seiscientossesentaycincoCOND</t>
  </si>
  <si>
    <t>seiscientossesentayseisCOND</t>
  </si>
  <si>
    <t>seiscientossesentaysieteCOND</t>
  </si>
  <si>
    <t>seiscientossesentayochoCOND</t>
  </si>
  <si>
    <t>seiscientossesentaynueveCOND</t>
  </si>
  <si>
    <t>seiscientossetentaCOND</t>
  </si>
  <si>
    <t>seiscientossetentayunoCOND</t>
  </si>
  <si>
    <t>seiscientossetentaydosCOND</t>
  </si>
  <si>
    <t>seiscientossetentaytresCOND</t>
  </si>
  <si>
    <t>seiscientossetentaycuatroCOND</t>
  </si>
  <si>
    <t>seiscientossetentaycincoCOND</t>
  </si>
  <si>
    <t>seiscientossetentayseisCOND</t>
  </si>
  <si>
    <t>seiscientossetentaysieteCOND</t>
  </si>
  <si>
    <t>seiscientossetentayochoCOND</t>
  </si>
  <si>
    <t>seiscientossetentaynueveCOND</t>
  </si>
  <si>
    <t>seiscientosochentaCOND</t>
  </si>
  <si>
    <t>seiscientosochentayunoCOND</t>
  </si>
  <si>
    <t>seiscientosochentaydosCOND</t>
  </si>
  <si>
    <t>seiscientosochentaytresCOND</t>
  </si>
  <si>
    <t>seiscientosochentaycuatroCOND</t>
  </si>
  <si>
    <t>seiscientosochentaycincoCOND</t>
  </si>
  <si>
    <t>seiscientosochentayseisCOND</t>
  </si>
  <si>
    <t>seiscientosochentaysieteCOND</t>
  </si>
  <si>
    <t>seiscientosochentayochoCOND</t>
  </si>
  <si>
    <t>seiscientosochentaynueveCOND</t>
  </si>
  <si>
    <t>seiscientosnoventaCOND</t>
  </si>
  <si>
    <t>seiscientosnoventayunoCOND</t>
  </si>
  <si>
    <t>seiscientosnoventaydosCOND</t>
  </si>
  <si>
    <t>seiscientosnoventaytresCOND</t>
  </si>
  <si>
    <t>seiscientosnoventaycuatroCOND</t>
  </si>
  <si>
    <t>seiscientosnoventaycincoCOND</t>
  </si>
  <si>
    <t>seiscientosnoventayseisCOND</t>
  </si>
  <si>
    <t>seiscientosnoventaysieteCOND</t>
  </si>
  <si>
    <t>seiscientosnoventayochoCOND</t>
  </si>
  <si>
    <t>seiscientosnoventaynueveCOND</t>
  </si>
  <si>
    <t>setecientosCOND</t>
  </si>
  <si>
    <t>setecientosunoCOND</t>
  </si>
  <si>
    <t>setecientosdosCOND</t>
  </si>
  <si>
    <t>setecientostresCOND</t>
  </si>
  <si>
    <t>setecientoscuatroCOND</t>
  </si>
  <si>
    <t>setecientoscincoCOND</t>
  </si>
  <si>
    <t>setecientosseisCOND</t>
  </si>
  <si>
    <t>setecientossieteCOND</t>
  </si>
  <si>
    <t>setecientosochoCOND</t>
  </si>
  <si>
    <t>setecientosnueveCOND</t>
  </si>
  <si>
    <t>setecientosdiezCOND</t>
  </si>
  <si>
    <t>setecientosonceCOND</t>
  </si>
  <si>
    <t>setecientosdoceCOND</t>
  </si>
  <si>
    <t>setecientostreceCOND</t>
  </si>
  <si>
    <t>setecientoscatorceCOND</t>
  </si>
  <si>
    <t>setecientosquinceCOND</t>
  </si>
  <si>
    <t>setecientosdiecieisCOND</t>
  </si>
  <si>
    <t>setecientosdiecisieteCOND</t>
  </si>
  <si>
    <t>setecientosdieciochoCOND</t>
  </si>
  <si>
    <t>setecientosdiecinueveCOND</t>
  </si>
  <si>
    <t>setecientosveinteCOND</t>
  </si>
  <si>
    <t>setecientosveintiunoCOND</t>
  </si>
  <si>
    <t>setecientosveintidosCOND</t>
  </si>
  <si>
    <t>setecientosveintitresCOND</t>
  </si>
  <si>
    <t>setecientosveinticuatroCOND</t>
  </si>
  <si>
    <t>setecientosveinticincoCOND</t>
  </si>
  <si>
    <t>setecientosveintiseisCOND</t>
  </si>
  <si>
    <t>setecientosveintisieteCOND</t>
  </si>
  <si>
    <t>setecientosveintiochoCOND</t>
  </si>
  <si>
    <t>setecientosveintinueveCOND</t>
  </si>
  <si>
    <t>setecientostreintaCOND</t>
  </si>
  <si>
    <t>setecientostreintayunoCOND</t>
  </si>
  <si>
    <t>setecientostreintaydosCOND</t>
  </si>
  <si>
    <t>setecientostreintaytresCOND</t>
  </si>
  <si>
    <t>setecientostreintaycuatroCOND</t>
  </si>
  <si>
    <t>setecientostreintaycincoCOND</t>
  </si>
  <si>
    <t>setecientostreintayseisCOND</t>
  </si>
  <si>
    <t>setecientostreintaysieteCOND</t>
  </si>
  <si>
    <t>setecientostreintayochoCOND</t>
  </si>
  <si>
    <t>setecientostreintaynueveCOND</t>
  </si>
  <si>
    <t>setecientoscuarentaCOND</t>
  </si>
  <si>
    <t>setecientoscuarentayunoCOND</t>
  </si>
  <si>
    <t>setecientoscuarentaydosCOND</t>
  </si>
  <si>
    <t>setecientoscuarentaytresCOND</t>
  </si>
  <si>
    <t>setecientoscuarentaycuatroCOND</t>
  </si>
  <si>
    <t>setecientoscuarentaycincoCOND</t>
  </si>
  <si>
    <t>setecientoscuarentayseisCOND</t>
  </si>
  <si>
    <t>setecientoscuarentaysieteCOND</t>
  </si>
  <si>
    <t>setecientoscuarentayochoCOND</t>
  </si>
  <si>
    <t>setecientoscuarentaynueveCOND</t>
  </si>
  <si>
    <t>setencientoscincuentaCOND</t>
  </si>
  <si>
    <t>setecientoscincuentayunoCOND</t>
  </si>
  <si>
    <t>setecientoscincuentaydosCOND</t>
  </si>
  <si>
    <t>setecientoscincuentaytresCOND</t>
  </si>
  <si>
    <t>setecientoscincuentaycuatroCOND</t>
  </si>
  <si>
    <t>setecientoscincuentaycincoCOND</t>
  </si>
  <si>
    <t>setecientoscincuentayseisCOND</t>
  </si>
  <si>
    <t>setecientoscincuentaysieteCOND</t>
  </si>
  <si>
    <t>setecientoscincuentayochoCOND</t>
  </si>
  <si>
    <t>setecientoscincuentaynueveCOND</t>
  </si>
  <si>
    <t>setecientossesentaCOND</t>
  </si>
  <si>
    <t>setecientossesentayunoCOND</t>
  </si>
  <si>
    <t>setecientossesentaydosCOND</t>
  </si>
  <si>
    <t>setecientossesentaytresCOND</t>
  </si>
  <si>
    <t>setecientossesentaycuatroCOND</t>
  </si>
  <si>
    <t>setecientossesentaycincoCOND</t>
  </si>
  <si>
    <t>setecientossesentayseisCOND</t>
  </si>
  <si>
    <t>setecientossesentaysieteCOND</t>
  </si>
  <si>
    <t>setecientossesentayochoCOND</t>
  </si>
  <si>
    <t>setecientossesentaynueveCOND</t>
  </si>
  <si>
    <t>setecientossetentaCOND</t>
  </si>
  <si>
    <t>setecientossetentayunoCOND</t>
  </si>
  <si>
    <t>setecientossetentaydosCOND</t>
  </si>
  <si>
    <t>setecientossetentaytresCOND</t>
  </si>
  <si>
    <t>setecientossetentaycuatroCOND</t>
  </si>
  <si>
    <t>setecientossetentaycincoCOND</t>
  </si>
  <si>
    <t>setecientossetentayseisCOND</t>
  </si>
  <si>
    <t>setecientossetentaysieteCOND</t>
  </si>
  <si>
    <t>setecientossetentayochoCOND</t>
  </si>
  <si>
    <t>setecientossetentaynueveCOND</t>
  </si>
  <si>
    <t>setecientosochentaCOND</t>
  </si>
  <si>
    <t>setecientosochentayunoCOND</t>
  </si>
  <si>
    <t>setecientosochentaydosCOND</t>
  </si>
  <si>
    <t>setecientosochentaytresCOND</t>
  </si>
  <si>
    <t>setecientosochentaycuatroCOND</t>
  </si>
  <si>
    <t>setecientosochentaycincoCOND</t>
  </si>
  <si>
    <t>setecientosochentayseisCOND</t>
  </si>
  <si>
    <t>setecientosochentaysieteCOND</t>
  </si>
  <si>
    <t>setecientosochentayochoCOND</t>
  </si>
  <si>
    <t>setecientosochentaynueveCOND</t>
  </si>
  <si>
    <t>Por favor, ingresar su especialidad en el siguiente recuadro:</t>
  </si>
  <si>
    <t>Seleccionar SI/NO</t>
  </si>
  <si>
    <t>Seleccionar</t>
  </si>
  <si>
    <t>SÍ</t>
  </si>
  <si>
    <t>NO</t>
  </si>
  <si>
    <t>Seleccionar…</t>
  </si>
  <si>
    <t>¿Se encuentra Habilitado?</t>
  </si>
  <si>
    <t>¿Se encuentra Colegiado?</t>
  </si>
  <si>
    <t xml:space="preserve">Apellidos y Nombres: </t>
  </si>
  <si>
    <t>Nivel de Instrucción</t>
  </si>
  <si>
    <t>Seleccione su Nivel de Instrucción</t>
  </si>
  <si>
    <t xml:space="preserve">Descripción detallada de las principales funciones realizadas: 
</t>
  </si>
  <si>
    <t>ESPECIALISTAS EN INGENIERÍA CIVIL III</t>
  </si>
  <si>
    <t>ESPECIALISTAS EN INGENIERÍA CIVIL IV</t>
  </si>
  <si>
    <t>ESPECIALISTAS EN INGENIERÍA SANITARIA III</t>
  </si>
  <si>
    <t>ESPECIALISTAS FINANCIEROS III</t>
  </si>
  <si>
    <t>ESPECIALISTAS LEGALES III</t>
  </si>
  <si>
    <t>COORDINADORES ESPECIALISTAS EN INGENIERÍA CIVIL VI</t>
  </si>
  <si>
    <t>COORDINADOR/A ESPECIALISTA EN INGENIERÍA SANITARIA VI</t>
  </si>
  <si>
    <t>ESPECIALISTAS CONTABLES III</t>
  </si>
  <si>
    <t>ESPECIALISTAS EN SALUD IV</t>
  </si>
  <si>
    <t xml:space="preserve">ESPECIALISTA QUÍMICO FARMACÉUTICO V </t>
  </si>
  <si>
    <t>ESPECIALISTA EN INGENIERÍA ELÉCTRICA IV</t>
  </si>
  <si>
    <t>ESPECIALISTAS FINANCIEROS I</t>
  </si>
  <si>
    <t xml:space="preserve">SUPERVISOR DEL EQUIPO DE CONTROL CONCURRENTE - INGENIERIA ELECTRICA </t>
  </si>
  <si>
    <t>INTEGRANTES DE CONTROL POSTERIOR  - DERECHO I</t>
  </si>
  <si>
    <t>INTEGRANTES DE CONTROL POSTERIOR -  DERECHO II</t>
  </si>
  <si>
    <t>INTEGRANTES DE CONTROL CONCURRENTE- INGENIERÍA EN TELECOMUNICACIONES O  ELECTRÓNICA</t>
  </si>
  <si>
    <t xml:space="preserve">INTEGRANTES  DE CONTROL CONCURRENTE - INGENIERÍA CIVIL </t>
  </si>
  <si>
    <t>ESPECIALISTAS CONTABLES II</t>
  </si>
  <si>
    <t>ESPECIALISTAS EN INGENIERÍA AGRÍCOLA O CIVIL III</t>
  </si>
  <si>
    <t>SUPERVISORES/AS ESPECIALISTAS EN INGENIERÍA CIVIL V</t>
  </si>
  <si>
    <t>ESPECIALISTAS LEGALES V</t>
  </si>
  <si>
    <t>ANALISTAS DE RECLUTAMIENTO Y SELECCIÓN</t>
  </si>
  <si>
    <t>ESPECIALISTAS LEGALES</t>
  </si>
  <si>
    <t xml:space="preserve">ASISTENTES DE REDES Y COMUNICACIONES </t>
  </si>
  <si>
    <t xml:space="preserve">ESPECIALISTAS EN INGENIERÍA DE SISTEMAS </t>
  </si>
  <si>
    <t>ANALISTAS DE ESTUDIOS E INVESTIGACIONES</t>
  </si>
  <si>
    <t>ANALISTAS DE PROYECTOS DE INTEROPERABILIDAD</t>
  </si>
  <si>
    <t>ANALISTAS DE FISCALIZACIÓN</t>
  </si>
  <si>
    <t xml:space="preserve">OPERADORES/AS DE REGISTRO </t>
  </si>
  <si>
    <t>ANALISTAS LEGALES DE FISCALIZACIÓN</t>
  </si>
  <si>
    <t xml:space="preserve">ESPECIALISTAS EN COORDINACIÓN DE PARTICIPACIÓN CIUDADANA </t>
  </si>
  <si>
    <t xml:space="preserve">ANALISTAS DE PARTICIPACIÓN CIUDADANA </t>
  </si>
  <si>
    <t xml:space="preserve">ASISTENTES DE SOPORTE TÉCNICO </t>
  </si>
  <si>
    <t>ESPECIALISTAS EN DISEÑO INSTRUCCIONAL I</t>
  </si>
  <si>
    <t>POLIGRAFISTAS</t>
  </si>
  <si>
    <t>ASISTENTES REGIONALES DE COMUNICACIONES</t>
  </si>
  <si>
    <t>ANALISTAS DE CONTROL INTERNO</t>
  </si>
  <si>
    <t xml:space="preserve">APOYOS EN SOPORTE TÉCNICO </t>
  </si>
  <si>
    <t xml:space="preserve">ESPECIALISTAS EN PROGRAMACIÓN DE SISTEMAS </t>
  </si>
  <si>
    <t>DISEÑADORES GRÁFICOS</t>
  </si>
  <si>
    <t>ESPECIALISTAS LEGALES DE PROCEDIMIENTOS ADMINISTRATIVOS DISCIPLINARIOS</t>
  </si>
  <si>
    <t>ANALISTAS EN IDENTIFICACIÓN DE RIESGOS DE SEGURIDAD EN EDIFICACIONES</t>
  </si>
  <si>
    <t xml:space="preserve">OPERADORES/AS DE SEGURIDAD </t>
  </si>
  <si>
    <t>ASISTENTE/A DE SISTEMAS DE INFORMACIÓN DE OBRAS PÚBLICAS</t>
  </si>
  <si>
    <t>Todas las carreras de Ingeniería</t>
  </si>
  <si>
    <t xml:space="preserve">ESPECIALISTA DE PLANIFICACIÓN Y GESTIÓN DE INFORMACIÓN </t>
  </si>
  <si>
    <t xml:space="preserve">Titulado, colegiado y habilitado de la carrera universitaria de Derecho o Economía o Ingeniería o afines por la 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</si>
</sst>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5"/>
      <name val="Arial Narrow"/>
      <family val="2"/>
    </font>
    <font>
      <sz val="9"/>
      <name val="Arial Narrow"/>
      <family val="2"/>
    </font>
    <font>
      <sz val="5"/>
      <color theme="0"/>
      <name val="Arial Narrow"/>
      <family val="2"/>
    </font>
    <font>
      <sz val="9"/>
      <color theme="0"/>
      <name val="Arial Narrow"/>
      <family val="2"/>
    </font>
    <font>
      <sz val="9"/>
      <color rgb="FFFF0000"/>
      <name val="Arial Narrow"/>
      <family val="2"/>
    </font>
    <font>
      <b/>
      <sz val="8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0B0080"/>
      <name val="Calibri"/>
      <family val="2"/>
      <scheme val="minor"/>
    </font>
    <font>
      <sz val="8"/>
      <color theme="1"/>
      <name val="Arial Narrow"/>
      <family val="2"/>
    </font>
    <font>
      <b/>
      <sz val="16"/>
      <color theme="1"/>
      <name val="Arial Narrow"/>
      <family val="2"/>
    </font>
    <font>
      <i/>
      <sz val="9"/>
      <color theme="1"/>
      <name val="Arial Narrow"/>
      <family val="2"/>
    </font>
    <font>
      <b/>
      <sz val="9"/>
      <color theme="0" tint="-0.14999847407452621"/>
      <name val="Arial Narrow"/>
      <family val="2"/>
    </font>
    <font>
      <b/>
      <sz val="12"/>
      <color theme="1"/>
      <name val="Arial Narrow"/>
      <family val="2"/>
    </font>
    <font>
      <b/>
      <sz val="8.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8">
    <xf numFmtId="0" fontId="0" fillId="0" borderId="0" xfId="0"/>
    <xf numFmtId="0" fontId="10" fillId="0" borderId="0" xfId="0" applyFont="1" applyBorder="1" applyAlignment="1" applyProtection="1">
      <alignment horizontal="left" vertical="top"/>
    </xf>
    <xf numFmtId="0" fontId="3" fillId="2" borderId="10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/>
    </xf>
    <xf numFmtId="49" fontId="0" fillId="0" borderId="0" xfId="0" quotePrefix="1" applyNumberFormat="1"/>
    <xf numFmtId="0" fontId="0" fillId="0" borderId="0" xfId="0" quotePrefix="1"/>
    <xf numFmtId="3" fontId="0" fillId="0" borderId="0" xfId="0" applyNumberFormat="1"/>
    <xf numFmtId="0" fontId="15" fillId="0" borderId="0" xfId="0" applyFont="1"/>
    <xf numFmtId="0" fontId="0" fillId="0" borderId="0" xfId="0" applyFill="1" applyProtection="1"/>
    <xf numFmtId="0" fontId="0" fillId="0" borderId="0" xfId="0" applyFill="1"/>
    <xf numFmtId="14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16" fillId="3" borderId="10" xfId="0" applyFont="1" applyFill="1" applyBorder="1" applyAlignment="1" applyProtection="1">
      <alignment horizontal="left" vertical="center"/>
    </xf>
    <xf numFmtId="0" fontId="0" fillId="0" borderId="0" xfId="0" quotePrefix="1" applyProtection="1"/>
    <xf numFmtId="0" fontId="2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2" fillId="0" borderId="0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7" xfId="0" quotePrefix="1" applyBorder="1"/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7" xfId="0" quotePrefix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14" fontId="2" fillId="0" borderId="7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14" fontId="2" fillId="0" borderId="10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8" xfId="0" quotePrefix="1" applyNumberFormat="1" applyFont="1" applyBorder="1" applyAlignment="1" applyProtection="1">
      <alignment horizontal="center" vertical="center" wrapText="1"/>
      <protection locked="0"/>
    </xf>
    <xf numFmtId="14" fontId="2" fillId="0" borderId="9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</xf>
    <xf numFmtId="0" fontId="2" fillId="0" borderId="12" xfId="0" applyFont="1" applyBorder="1" applyAlignment="1" applyProtection="1">
      <alignment horizontal="justify" vertical="center" wrapText="1"/>
    </xf>
    <xf numFmtId="0" fontId="2" fillId="0" borderId="18" xfId="0" applyFont="1" applyBorder="1" applyAlignment="1" applyProtection="1">
      <alignment horizontal="justify" vertical="center" wrapText="1"/>
    </xf>
    <xf numFmtId="0" fontId="2" fillId="0" borderId="19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20" xfId="0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2" fillId="0" borderId="22" xfId="0" applyFont="1" applyBorder="1" applyAlignment="1" applyProtection="1">
      <alignment horizontal="justify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left" vertical="center" wrapText="1"/>
    </xf>
    <xf numFmtId="0" fontId="19" fillId="2" borderId="8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 wrapText="1"/>
    </xf>
    <xf numFmtId="1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8"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b val="0"/>
        <i val="0"/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i/>
        <color theme="0"/>
      </font>
      <fill>
        <patternFill>
          <bgColor theme="5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/>
        <bottom style="thin">
          <color auto="1"/>
        </bottom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/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76200</xdr:rowOff>
    </xdr:from>
    <xdr:to>
      <xdr:col>16</xdr:col>
      <xdr:colOff>12798</xdr:colOff>
      <xdr:row>1</xdr:row>
      <xdr:rowOff>146050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3EABBC-58CF-478A-B24E-A9EA1FA4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76200"/>
          <a:ext cx="165109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C785"/>
  <sheetViews>
    <sheetView showGridLines="0" showRowColHeaders="0" tabSelected="1" showRuler="0" zoomScale="102" zoomScaleNormal="102" zoomScaleSheetLayoutView="100" workbookViewId="0">
      <selection activeCell="J4" sqref="J4:S4"/>
    </sheetView>
  </sheetViews>
  <sheetFormatPr baseColWidth="10" defaultColWidth="11.42578125" defaultRowHeight="13.5" x14ac:dyDescent="0.25"/>
  <cols>
    <col min="1" max="17" width="1.5703125" style="6" customWidth="1"/>
    <col min="18" max="21" width="1.7109375" style="6" customWidth="1"/>
    <col min="22" max="50" width="1.5703125" style="6" customWidth="1"/>
    <col min="51" max="59" width="1.7109375" style="6" customWidth="1"/>
    <col min="60" max="84" width="1.5703125" style="6" customWidth="1"/>
    <col min="85" max="198" width="2.42578125" style="6" customWidth="1"/>
    <col min="199" max="16384" width="11.42578125" style="6"/>
  </cols>
  <sheetData>
    <row r="1" spans="1:81" ht="18.75" customHeight="1" x14ac:dyDescent="0.25">
      <c r="A1" s="66" t="s">
        <v>275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81" ht="18.7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81" ht="7.5" customHeight="1" x14ac:dyDescent="0.25">
      <c r="O3" s="8"/>
    </row>
    <row r="4" spans="1:81" ht="26.25" customHeight="1" x14ac:dyDescent="0.25">
      <c r="A4" s="142" t="s">
        <v>0</v>
      </c>
      <c r="B4" s="142"/>
      <c r="C4" s="142"/>
      <c r="D4" s="142"/>
      <c r="E4" s="142"/>
      <c r="F4" s="142"/>
      <c r="G4" s="142"/>
      <c r="H4" s="142"/>
      <c r="I4" s="142"/>
      <c r="J4" s="143" t="s">
        <v>2153</v>
      </c>
      <c r="K4" s="144"/>
      <c r="L4" s="144"/>
      <c r="M4" s="144"/>
      <c r="N4" s="144"/>
      <c r="O4" s="144"/>
      <c r="P4" s="144"/>
      <c r="Q4" s="144"/>
      <c r="R4" s="144"/>
      <c r="S4" s="145"/>
      <c r="T4" s="37" t="str">
        <f>VLOOKUP(J4,Listas!$V$2:$W$158,2,FALSE)</f>
        <v xml:space="preserve"> 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8"/>
    </row>
    <row r="5" spans="1:81" ht="7.5" customHeight="1" x14ac:dyDescent="0.25"/>
    <row r="6" spans="1:81" ht="18.75" customHeight="1" x14ac:dyDescent="0.25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4"/>
      <c r="CC6" s="8"/>
    </row>
    <row r="7" spans="1:81" ht="7.5" customHeight="1" x14ac:dyDescent="0.25"/>
    <row r="8" spans="1:81" ht="15.75" customHeight="1" x14ac:dyDescent="0.25">
      <c r="A8" s="49" t="s">
        <v>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121" t="s">
        <v>69</v>
      </c>
      <c r="AK8" s="121"/>
      <c r="AL8" s="121"/>
      <c r="AM8" s="121"/>
      <c r="AN8" s="121"/>
      <c r="AO8" s="121"/>
      <c r="AP8" s="121"/>
      <c r="AQ8" s="121"/>
      <c r="AR8" s="121"/>
      <c r="AS8" s="49" t="s">
        <v>70</v>
      </c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</row>
    <row r="9" spans="1:81" ht="24" customHeight="1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22"/>
      <c r="AK9" s="122"/>
      <c r="AL9" s="122"/>
      <c r="AM9" s="122"/>
      <c r="AN9" s="122"/>
      <c r="AO9" s="122"/>
      <c r="AP9" s="122"/>
      <c r="AQ9" s="122"/>
      <c r="AR9" s="122"/>
      <c r="AS9" s="67" t="s">
        <v>3</v>
      </c>
      <c r="AT9" s="67"/>
      <c r="AU9" s="67"/>
      <c r="AV9" s="67"/>
      <c r="AW9" s="123"/>
      <c r="AX9" s="123"/>
      <c r="AY9" s="123"/>
      <c r="AZ9" s="123"/>
      <c r="BA9" s="123"/>
      <c r="BB9" s="123"/>
      <c r="BC9" s="123"/>
      <c r="BD9" s="123"/>
      <c r="BE9" s="68" t="str">
        <f>IF(AND(AS9="DNI",LEN(AW9)=8),"OK",IF(AND(AS9="C.EXTR.",LEN(AW9)&gt;8),"OK","Ingrese un documento válido"))</f>
        <v>Ingrese un documento válido</v>
      </c>
      <c r="BF9" s="68"/>
      <c r="BG9" s="68"/>
      <c r="BH9" s="68"/>
      <c r="BI9" s="68"/>
      <c r="BJ9" s="68"/>
      <c r="BK9" s="68"/>
      <c r="BL9" s="68"/>
    </row>
    <row r="10" spans="1:81" ht="15.75" customHeight="1" x14ac:dyDescent="0.25">
      <c r="A10" s="49" t="s">
        <v>2259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 t="s">
        <v>2260</v>
      </c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 t="s">
        <v>2261</v>
      </c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81" ht="18.75" customHeight="1" x14ac:dyDescent="0.25">
      <c r="A11" s="106" t="s">
        <v>2159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 t="s">
        <v>2158</v>
      </c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 t="s">
        <v>2160</v>
      </c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81" ht="15.75" customHeight="1" x14ac:dyDescent="0.25">
      <c r="A12" s="49" t="s">
        <v>2258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81" ht="18.75" customHeight="1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</row>
    <row r="14" spans="1:81" ht="15.75" customHeight="1" x14ac:dyDescent="0.25">
      <c r="A14" s="49" t="s">
        <v>2265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 t="s">
        <v>210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 t="s">
        <v>209</v>
      </c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 t="s">
        <v>59</v>
      </c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81" ht="18.75" customHeight="1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</row>
    <row r="16" spans="1:81" ht="7.5" customHeight="1" x14ac:dyDescent="0.25"/>
    <row r="17" spans="1:64" ht="18.75" customHeight="1" x14ac:dyDescent="0.25">
      <c r="A17" s="2" t="s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4"/>
    </row>
    <row r="18" spans="1:64" ht="7.5" customHeight="1" x14ac:dyDescent="0.25"/>
    <row r="19" spans="1:64" ht="15.75" customHeight="1" x14ac:dyDescent="0.25">
      <c r="A19" s="50" t="s">
        <v>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</row>
    <row r="20" spans="1:64" ht="18.600000000000001" customHeight="1" x14ac:dyDescent="0.25">
      <c r="A20" s="138" t="s">
        <v>9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40" t="s">
        <v>2154</v>
      </c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24" t="s">
        <v>48</v>
      </c>
      <c r="BI20" s="125"/>
      <c r="BJ20" s="125"/>
      <c r="BK20" s="125"/>
      <c r="BL20" s="126"/>
    </row>
    <row r="21" spans="1:64" ht="23.1" customHeight="1" x14ac:dyDescent="0.25">
      <c r="A21" s="107" t="s">
        <v>2674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10"/>
      <c r="BH21" s="130"/>
      <c r="BI21" s="130"/>
      <c r="BJ21" s="130"/>
      <c r="BK21" s="130"/>
      <c r="BL21" s="131"/>
    </row>
    <row r="22" spans="1:64" ht="18.75" customHeight="1" x14ac:dyDescent="0.25">
      <c r="A22" s="139" t="s">
        <v>16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32"/>
      <c r="BI22" s="133"/>
      <c r="BJ22" s="133"/>
      <c r="BK22" s="133"/>
      <c r="BL22" s="134"/>
    </row>
    <row r="23" spans="1:64" ht="15.75" customHeight="1" x14ac:dyDescent="0.25">
      <c r="A23" s="127" t="s">
        <v>2683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9"/>
      <c r="W23" s="127" t="s">
        <v>66</v>
      </c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9"/>
      <c r="AS23" s="127" t="s">
        <v>11</v>
      </c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32"/>
      <c r="BI23" s="133"/>
      <c r="BJ23" s="133"/>
      <c r="BK23" s="133"/>
      <c r="BL23" s="134"/>
    </row>
    <row r="24" spans="1:64" ht="18.75" customHeight="1" x14ac:dyDescent="0.25">
      <c r="A24" s="63" t="s">
        <v>2684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  <c r="W24" s="63" t="s">
        <v>2239</v>
      </c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5"/>
      <c r="AS24" s="63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135"/>
      <c r="BI24" s="136"/>
      <c r="BJ24" s="136"/>
      <c r="BK24" s="136"/>
      <c r="BL24" s="137"/>
    </row>
    <row r="25" spans="1:64" ht="15.75" customHeight="1" x14ac:dyDescent="0.25">
      <c r="A25" s="49" t="s">
        <v>2681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 t="s">
        <v>12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6" t="s">
        <v>13</v>
      </c>
      <c r="AM25" s="47"/>
      <c r="AN25" s="47"/>
      <c r="AO25" s="47"/>
      <c r="AP25" s="47"/>
      <c r="AQ25" s="47"/>
      <c r="AR25" s="47"/>
      <c r="AS25" s="47"/>
      <c r="AT25" s="47"/>
      <c r="AU25" s="48"/>
      <c r="AV25" s="46" t="s">
        <v>2680</v>
      </c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8"/>
      <c r="BH25" s="73" t="s">
        <v>48</v>
      </c>
      <c r="BI25" s="74"/>
      <c r="BJ25" s="74"/>
      <c r="BK25" s="74"/>
      <c r="BL25" s="117"/>
    </row>
    <row r="26" spans="1:64" ht="18.75" customHeight="1" x14ac:dyDescent="0.25">
      <c r="A26" s="114" t="s">
        <v>2679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6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111"/>
      <c r="AM26" s="112"/>
      <c r="AN26" s="112"/>
      <c r="AO26" s="112"/>
      <c r="AP26" s="112"/>
      <c r="AQ26" s="112"/>
      <c r="AR26" s="112"/>
      <c r="AS26" s="112"/>
      <c r="AT26" s="112"/>
      <c r="AU26" s="113"/>
      <c r="AV26" s="114" t="s">
        <v>2679</v>
      </c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6"/>
      <c r="BH26" s="40"/>
      <c r="BI26" s="40"/>
      <c r="BJ26" s="40"/>
      <c r="BK26" s="40"/>
      <c r="BL26" s="41"/>
    </row>
    <row r="27" spans="1:64" ht="7.5" customHeight="1" x14ac:dyDescent="0.25"/>
    <row r="28" spans="1:64" ht="15.75" customHeight="1" x14ac:dyDescent="0.25">
      <c r="A28" s="50" t="s">
        <v>15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2"/>
    </row>
    <row r="29" spans="1:64" ht="30" customHeight="1" x14ac:dyDescent="0.25">
      <c r="A29" s="49" t="s">
        <v>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 t="s">
        <v>16</v>
      </c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 t="s">
        <v>17</v>
      </c>
      <c r="AP29" s="49"/>
      <c r="AQ29" s="49"/>
      <c r="AR29" s="49"/>
      <c r="AS29" s="49"/>
      <c r="AT29" s="49"/>
      <c r="AU29" s="49" t="s">
        <v>18</v>
      </c>
      <c r="AV29" s="49"/>
      <c r="AW29" s="49"/>
      <c r="AX29" s="49"/>
      <c r="AY29" s="49"/>
      <c r="AZ29" s="49"/>
      <c r="BA29" s="49" t="s">
        <v>10</v>
      </c>
      <c r="BB29" s="49"/>
      <c r="BC29" s="49"/>
      <c r="BD29" s="49"/>
      <c r="BE29" s="49"/>
      <c r="BF29" s="49"/>
      <c r="BG29" s="49"/>
      <c r="BH29" s="46" t="s">
        <v>48</v>
      </c>
      <c r="BI29" s="47"/>
      <c r="BJ29" s="47"/>
      <c r="BK29" s="47"/>
      <c r="BL29" s="48"/>
    </row>
    <row r="30" spans="1:64" ht="23.85" customHeight="1" x14ac:dyDescent="0.25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2"/>
      <c r="AP30" s="43"/>
      <c r="AQ30" s="43"/>
      <c r="AR30" s="43"/>
      <c r="AS30" s="43"/>
      <c r="AT30" s="43"/>
      <c r="AU30" s="44"/>
      <c r="AV30" s="43"/>
      <c r="AW30" s="43"/>
      <c r="AX30" s="43"/>
      <c r="AY30" s="43"/>
      <c r="AZ30" s="43"/>
      <c r="BA30" s="43" t="s">
        <v>2155</v>
      </c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64" ht="23.85" customHeigh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2"/>
      <c r="AP31" s="43"/>
      <c r="AQ31" s="43"/>
      <c r="AR31" s="43"/>
      <c r="AS31" s="43"/>
      <c r="AT31" s="43"/>
      <c r="AU31" s="42"/>
      <c r="AV31" s="43"/>
      <c r="AW31" s="43"/>
      <c r="AX31" s="43"/>
      <c r="AY31" s="43"/>
      <c r="AZ31" s="43"/>
      <c r="BA31" s="43" t="s">
        <v>2155</v>
      </c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64" ht="23.85" customHeight="1" x14ac:dyDescent="0.2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2"/>
      <c r="AP32" s="43"/>
      <c r="AQ32" s="43"/>
      <c r="AR32" s="43"/>
      <c r="AS32" s="43"/>
      <c r="AT32" s="43"/>
      <c r="AU32" s="42"/>
      <c r="AV32" s="43"/>
      <c r="AW32" s="43"/>
      <c r="AX32" s="43"/>
      <c r="AY32" s="43"/>
      <c r="AZ32" s="43"/>
      <c r="BA32" s="43" t="s">
        <v>2155</v>
      </c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64" ht="23.85" customHeight="1" x14ac:dyDescent="0.2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2"/>
      <c r="AP33" s="43"/>
      <c r="AQ33" s="43"/>
      <c r="AR33" s="43"/>
      <c r="AS33" s="43"/>
      <c r="AT33" s="43"/>
      <c r="AU33" s="42"/>
      <c r="AV33" s="43"/>
      <c r="AW33" s="43"/>
      <c r="AX33" s="43"/>
      <c r="AY33" s="43"/>
      <c r="AZ33" s="43"/>
      <c r="BA33" s="43" t="s">
        <v>2155</v>
      </c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1:64" ht="23.85" customHeigh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2"/>
      <c r="AP34" s="43"/>
      <c r="AQ34" s="43"/>
      <c r="AR34" s="43"/>
      <c r="AS34" s="43"/>
      <c r="AT34" s="43"/>
      <c r="AU34" s="42"/>
      <c r="AV34" s="43"/>
      <c r="AW34" s="43"/>
      <c r="AX34" s="43"/>
      <c r="AY34" s="43"/>
      <c r="AZ34" s="43"/>
      <c r="BA34" s="43" t="s">
        <v>2155</v>
      </c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1:64" ht="13.5" customHeight="1" x14ac:dyDescent="0.25">
      <c r="A35" s="5" t="s">
        <v>61</v>
      </c>
      <c r="B35" s="5"/>
    </row>
    <row r="36" spans="1:64" ht="4.5" customHeight="1" x14ac:dyDescent="0.25"/>
    <row r="37" spans="1:64" ht="15.75" customHeight="1" x14ac:dyDescent="0.25">
      <c r="A37" s="50" t="s">
        <v>2264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</row>
    <row r="38" spans="1:64" ht="30" customHeight="1" x14ac:dyDescent="0.25">
      <c r="A38" s="46" t="s">
        <v>2266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/>
      <c r="R38" s="47" t="s">
        <v>16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8"/>
      <c r="AK38" s="46" t="s">
        <v>19</v>
      </c>
      <c r="AL38" s="47"/>
      <c r="AM38" s="47"/>
      <c r="AN38" s="48"/>
      <c r="AO38" s="49" t="s">
        <v>17</v>
      </c>
      <c r="AP38" s="49"/>
      <c r="AQ38" s="49"/>
      <c r="AR38" s="49"/>
      <c r="AS38" s="49"/>
      <c r="AT38" s="49"/>
      <c r="AU38" s="49" t="s">
        <v>18</v>
      </c>
      <c r="AV38" s="49"/>
      <c r="AW38" s="49"/>
      <c r="AX38" s="49"/>
      <c r="AY38" s="49"/>
      <c r="AZ38" s="49"/>
      <c r="BA38" s="49" t="s">
        <v>10</v>
      </c>
      <c r="BB38" s="49"/>
      <c r="BC38" s="49"/>
      <c r="BD38" s="49"/>
      <c r="BE38" s="49"/>
      <c r="BF38" s="49"/>
      <c r="BG38" s="49"/>
      <c r="BH38" s="46" t="s">
        <v>48</v>
      </c>
      <c r="BI38" s="47"/>
      <c r="BJ38" s="47"/>
      <c r="BK38" s="47"/>
      <c r="BL38" s="48"/>
    </row>
    <row r="39" spans="1:64" ht="23.85" customHeight="1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5"/>
      <c r="R39" s="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1"/>
      <c r="AK39" s="39"/>
      <c r="AL39" s="40"/>
      <c r="AM39" s="40"/>
      <c r="AN39" s="41"/>
      <c r="AO39" s="44"/>
      <c r="AP39" s="45"/>
      <c r="AQ39" s="45"/>
      <c r="AR39" s="45"/>
      <c r="AS39" s="45"/>
      <c r="AT39" s="45"/>
      <c r="AU39" s="44"/>
      <c r="AV39" s="45"/>
      <c r="AW39" s="45"/>
      <c r="AX39" s="45"/>
      <c r="AY39" s="45"/>
      <c r="AZ39" s="45"/>
      <c r="BA39" s="43" t="s">
        <v>2155</v>
      </c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64" ht="23.85" customHeight="1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5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1"/>
      <c r="AK40" s="39"/>
      <c r="AL40" s="40"/>
      <c r="AM40" s="40"/>
      <c r="AN40" s="41"/>
      <c r="AO40" s="44"/>
      <c r="AP40" s="45"/>
      <c r="AQ40" s="45"/>
      <c r="AR40" s="45"/>
      <c r="AS40" s="45"/>
      <c r="AT40" s="45"/>
      <c r="AU40" s="44"/>
      <c r="AV40" s="45"/>
      <c r="AW40" s="45"/>
      <c r="AX40" s="45"/>
      <c r="AY40" s="45"/>
      <c r="AZ40" s="45"/>
      <c r="BA40" s="43" t="s">
        <v>2155</v>
      </c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</row>
    <row r="41" spans="1:64" ht="23.85" customHeight="1" x14ac:dyDescent="0.2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5"/>
      <c r="R41" s="39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1"/>
      <c r="AK41" s="39"/>
      <c r="AL41" s="40"/>
      <c r="AM41" s="40"/>
      <c r="AN41" s="41"/>
      <c r="AO41" s="44"/>
      <c r="AP41" s="45"/>
      <c r="AQ41" s="45"/>
      <c r="AR41" s="45"/>
      <c r="AS41" s="45"/>
      <c r="AT41" s="45"/>
      <c r="AU41" s="44"/>
      <c r="AV41" s="45"/>
      <c r="AW41" s="45"/>
      <c r="AX41" s="45"/>
      <c r="AY41" s="45"/>
      <c r="AZ41" s="45"/>
      <c r="BA41" s="43" t="s">
        <v>2155</v>
      </c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spans="1:64" ht="23.85" customHeight="1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5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1"/>
      <c r="AK42" s="39"/>
      <c r="AL42" s="40"/>
      <c r="AM42" s="40"/>
      <c r="AN42" s="41"/>
      <c r="AO42" s="44"/>
      <c r="AP42" s="45"/>
      <c r="AQ42" s="45"/>
      <c r="AR42" s="45"/>
      <c r="AS42" s="45"/>
      <c r="AT42" s="45"/>
      <c r="AU42" s="44"/>
      <c r="AV42" s="45"/>
      <c r="AW42" s="45"/>
      <c r="AX42" s="45"/>
      <c r="AY42" s="45"/>
      <c r="AZ42" s="45"/>
      <c r="BA42" s="43" t="s">
        <v>2155</v>
      </c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64" ht="23.85" customHeight="1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5"/>
      <c r="R43" s="39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1"/>
      <c r="AK43" s="39"/>
      <c r="AL43" s="40"/>
      <c r="AM43" s="40"/>
      <c r="AN43" s="41"/>
      <c r="AO43" s="44"/>
      <c r="AP43" s="45"/>
      <c r="AQ43" s="45"/>
      <c r="AR43" s="45"/>
      <c r="AS43" s="45"/>
      <c r="AT43" s="45"/>
      <c r="AU43" s="44"/>
      <c r="AV43" s="45"/>
      <c r="AW43" s="45"/>
      <c r="AX43" s="45"/>
      <c r="AY43" s="45"/>
      <c r="AZ43" s="45"/>
      <c r="BA43" s="43" t="s">
        <v>2155</v>
      </c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64" ht="23.85" customHeight="1" x14ac:dyDescent="0.2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5"/>
      <c r="R44" s="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1"/>
      <c r="AK44" s="39"/>
      <c r="AL44" s="40"/>
      <c r="AM44" s="40"/>
      <c r="AN44" s="41"/>
      <c r="AO44" s="56"/>
      <c r="AP44" s="57"/>
      <c r="AQ44" s="57"/>
      <c r="AR44" s="57"/>
      <c r="AS44" s="57"/>
      <c r="AT44" s="58"/>
      <c r="AU44" s="56"/>
      <c r="AV44" s="57"/>
      <c r="AW44" s="57"/>
      <c r="AX44" s="57"/>
      <c r="AY44" s="57"/>
      <c r="AZ44" s="58"/>
      <c r="BA44" s="43" t="s">
        <v>2155</v>
      </c>
      <c r="BB44" s="43"/>
      <c r="BC44" s="43"/>
      <c r="BD44" s="43"/>
      <c r="BE44" s="43"/>
      <c r="BF44" s="43"/>
      <c r="BG44" s="43"/>
      <c r="BH44" s="39"/>
      <c r="BI44" s="40"/>
      <c r="BJ44" s="40"/>
      <c r="BK44" s="40"/>
      <c r="BL44" s="41"/>
    </row>
    <row r="45" spans="1:64" ht="13.5" customHeight="1" x14ac:dyDescent="0.25">
      <c r="A45" s="5" t="s">
        <v>61</v>
      </c>
      <c r="B45" s="5"/>
    </row>
    <row r="46" spans="1:64" ht="4.5" customHeight="1" x14ac:dyDescent="0.25"/>
    <row r="47" spans="1:64" ht="30" customHeight="1" x14ac:dyDescent="0.25">
      <c r="A47" s="46" t="s">
        <v>2266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47" t="s">
        <v>16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8"/>
      <c r="AK47" s="46" t="s">
        <v>19</v>
      </c>
      <c r="AL47" s="47"/>
      <c r="AM47" s="47"/>
      <c r="AN47" s="48"/>
      <c r="AO47" s="49" t="s">
        <v>17</v>
      </c>
      <c r="AP47" s="49"/>
      <c r="AQ47" s="49"/>
      <c r="AR47" s="49"/>
      <c r="AS47" s="49"/>
      <c r="AT47" s="49"/>
      <c r="AU47" s="49" t="s">
        <v>18</v>
      </c>
      <c r="AV47" s="49"/>
      <c r="AW47" s="49"/>
      <c r="AX47" s="49"/>
      <c r="AY47" s="49"/>
      <c r="AZ47" s="49"/>
      <c r="BA47" s="49" t="s">
        <v>10</v>
      </c>
      <c r="BB47" s="49"/>
      <c r="BC47" s="49"/>
      <c r="BD47" s="49"/>
      <c r="BE47" s="49"/>
      <c r="BF47" s="49"/>
      <c r="BG47" s="49"/>
      <c r="BH47" s="46" t="s">
        <v>48</v>
      </c>
      <c r="BI47" s="47"/>
      <c r="BJ47" s="47"/>
      <c r="BK47" s="47"/>
      <c r="BL47" s="48"/>
    </row>
    <row r="48" spans="1:64" ht="24" customHeight="1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5"/>
      <c r="R48" s="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1"/>
      <c r="AK48" s="39"/>
      <c r="AL48" s="40"/>
      <c r="AM48" s="40"/>
      <c r="AN48" s="41"/>
      <c r="AO48" s="44"/>
      <c r="AP48" s="45"/>
      <c r="AQ48" s="45"/>
      <c r="AR48" s="45"/>
      <c r="AS48" s="45"/>
      <c r="AT48" s="45"/>
      <c r="AU48" s="44"/>
      <c r="AV48" s="45"/>
      <c r="AW48" s="45"/>
      <c r="AX48" s="45"/>
      <c r="AY48" s="45"/>
      <c r="AZ48" s="45"/>
      <c r="BA48" s="43" t="s">
        <v>2155</v>
      </c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</row>
    <row r="49" spans="1:64" ht="24" customHeight="1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1"/>
      <c r="AK49" s="43"/>
      <c r="AL49" s="43"/>
      <c r="AM49" s="43"/>
      <c r="AN49" s="43"/>
      <c r="AO49" s="44"/>
      <c r="AP49" s="45"/>
      <c r="AQ49" s="45"/>
      <c r="AR49" s="45"/>
      <c r="AS49" s="45"/>
      <c r="AT49" s="45"/>
      <c r="AU49" s="44"/>
      <c r="AV49" s="45"/>
      <c r="AW49" s="45"/>
      <c r="AX49" s="45"/>
      <c r="AY49" s="45"/>
      <c r="AZ49" s="45"/>
      <c r="BA49" s="43" t="s">
        <v>2155</v>
      </c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</row>
    <row r="50" spans="1:64" ht="24.75" customHeight="1" x14ac:dyDescent="0.2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1"/>
      <c r="R50" s="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1"/>
      <c r="AK50" s="39"/>
      <c r="AL50" s="40"/>
      <c r="AM50" s="40"/>
      <c r="AN50" s="41"/>
      <c r="AO50" s="42"/>
      <c r="AP50" s="43"/>
      <c r="AQ50" s="43"/>
      <c r="AR50" s="43"/>
      <c r="AS50" s="43"/>
      <c r="AT50" s="43"/>
      <c r="AU50" s="42"/>
      <c r="AV50" s="43"/>
      <c r="AW50" s="43"/>
      <c r="AX50" s="43"/>
      <c r="AY50" s="43"/>
      <c r="AZ50" s="43"/>
      <c r="BA50" s="43" t="s">
        <v>2155</v>
      </c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</row>
    <row r="51" spans="1:64" ht="24.75" customHeight="1" x14ac:dyDescent="0.2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1"/>
      <c r="R51" s="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1"/>
      <c r="AK51" s="39"/>
      <c r="AL51" s="40"/>
      <c r="AM51" s="40"/>
      <c r="AN51" s="41"/>
      <c r="AO51" s="42"/>
      <c r="AP51" s="43"/>
      <c r="AQ51" s="43"/>
      <c r="AR51" s="43"/>
      <c r="AS51" s="43"/>
      <c r="AT51" s="43"/>
      <c r="AU51" s="42"/>
      <c r="AV51" s="43"/>
      <c r="AW51" s="43"/>
      <c r="AX51" s="43"/>
      <c r="AY51" s="43"/>
      <c r="AZ51" s="43"/>
      <c r="BA51" s="43" t="s">
        <v>2155</v>
      </c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</row>
    <row r="52" spans="1:64" ht="24.75" customHeight="1" x14ac:dyDescent="0.2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1"/>
      <c r="R52" s="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1"/>
      <c r="AK52" s="39"/>
      <c r="AL52" s="40"/>
      <c r="AM52" s="40"/>
      <c r="AN52" s="41"/>
      <c r="AO52" s="42"/>
      <c r="AP52" s="43"/>
      <c r="AQ52" s="43"/>
      <c r="AR52" s="43"/>
      <c r="AS52" s="43"/>
      <c r="AT52" s="43"/>
      <c r="AU52" s="42"/>
      <c r="AV52" s="43"/>
      <c r="AW52" s="43"/>
      <c r="AX52" s="43"/>
      <c r="AY52" s="43"/>
      <c r="AZ52" s="43"/>
      <c r="BA52" s="43" t="s">
        <v>2155</v>
      </c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</row>
    <row r="53" spans="1:64" ht="24.75" customHeight="1" x14ac:dyDescent="0.2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1"/>
      <c r="R53" s="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1"/>
      <c r="AK53" s="39"/>
      <c r="AL53" s="40"/>
      <c r="AM53" s="40"/>
      <c r="AN53" s="41"/>
      <c r="AO53" s="42"/>
      <c r="AP53" s="43"/>
      <c r="AQ53" s="43"/>
      <c r="AR53" s="43"/>
      <c r="AS53" s="43"/>
      <c r="AT53" s="43"/>
      <c r="AU53" s="42"/>
      <c r="AV53" s="43"/>
      <c r="AW53" s="43"/>
      <c r="AX53" s="43"/>
      <c r="AY53" s="43"/>
      <c r="AZ53" s="43"/>
      <c r="BA53" s="43" t="s">
        <v>2155</v>
      </c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</row>
    <row r="54" spans="1:64" ht="24.75" customHeight="1" x14ac:dyDescent="0.2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1"/>
      <c r="R54" s="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1"/>
      <c r="AK54" s="39"/>
      <c r="AL54" s="40"/>
      <c r="AM54" s="40"/>
      <c r="AN54" s="41"/>
      <c r="AO54" s="42"/>
      <c r="AP54" s="43"/>
      <c r="AQ54" s="43"/>
      <c r="AR54" s="43"/>
      <c r="AS54" s="43"/>
      <c r="AT54" s="43"/>
      <c r="AU54" s="42"/>
      <c r="AV54" s="43"/>
      <c r="AW54" s="43"/>
      <c r="AX54" s="43"/>
      <c r="AY54" s="43"/>
      <c r="AZ54" s="43"/>
      <c r="BA54" s="43" t="s">
        <v>2155</v>
      </c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</row>
    <row r="55" spans="1:64" ht="24.75" customHeigh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/>
      <c r="R55" s="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1"/>
      <c r="AK55" s="39"/>
      <c r="AL55" s="40"/>
      <c r="AM55" s="40"/>
      <c r="AN55" s="41"/>
      <c r="AO55" s="42"/>
      <c r="AP55" s="43"/>
      <c r="AQ55" s="43"/>
      <c r="AR55" s="43"/>
      <c r="AS55" s="43"/>
      <c r="AT55" s="43"/>
      <c r="AU55" s="42"/>
      <c r="AV55" s="43"/>
      <c r="AW55" s="43"/>
      <c r="AX55" s="43"/>
      <c r="AY55" s="43"/>
      <c r="AZ55" s="43"/>
      <c r="BA55" s="43" t="s">
        <v>2155</v>
      </c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</row>
    <row r="56" spans="1:64" ht="24.75" customHeight="1" x14ac:dyDescent="0.25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1"/>
      <c r="R56" s="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1"/>
      <c r="AK56" s="39"/>
      <c r="AL56" s="40"/>
      <c r="AM56" s="40"/>
      <c r="AN56" s="41"/>
      <c r="AO56" s="42"/>
      <c r="AP56" s="43"/>
      <c r="AQ56" s="43"/>
      <c r="AR56" s="43"/>
      <c r="AS56" s="43"/>
      <c r="AT56" s="43"/>
      <c r="AU56" s="42"/>
      <c r="AV56" s="43"/>
      <c r="AW56" s="43"/>
      <c r="AX56" s="43"/>
      <c r="AY56" s="43"/>
      <c r="AZ56" s="43"/>
      <c r="BA56" s="43" t="s">
        <v>2155</v>
      </c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</row>
    <row r="57" spans="1:64" ht="24.75" customHeight="1" x14ac:dyDescent="0.25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1"/>
      <c r="R57" s="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1"/>
      <c r="AK57" s="39"/>
      <c r="AL57" s="40"/>
      <c r="AM57" s="40"/>
      <c r="AN57" s="41"/>
      <c r="AO57" s="42"/>
      <c r="AP57" s="43"/>
      <c r="AQ57" s="43"/>
      <c r="AR57" s="43"/>
      <c r="AS57" s="43"/>
      <c r="AT57" s="43"/>
      <c r="AU57" s="42"/>
      <c r="AV57" s="43"/>
      <c r="AW57" s="43"/>
      <c r="AX57" s="43"/>
      <c r="AY57" s="43"/>
      <c r="AZ57" s="43"/>
      <c r="BA57" s="43" t="s">
        <v>2155</v>
      </c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</row>
    <row r="58" spans="1:64" ht="24.75" customHeight="1" x14ac:dyDescent="0.25">
      <c r="A58" s="3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1"/>
      <c r="R58" s="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1"/>
      <c r="AK58" s="39"/>
      <c r="AL58" s="40"/>
      <c r="AM58" s="40"/>
      <c r="AN58" s="41"/>
      <c r="AO58" s="42"/>
      <c r="AP58" s="43"/>
      <c r="AQ58" s="43"/>
      <c r="AR58" s="43"/>
      <c r="AS58" s="43"/>
      <c r="AT58" s="43"/>
      <c r="AU58" s="42"/>
      <c r="AV58" s="43"/>
      <c r="AW58" s="43"/>
      <c r="AX58" s="43"/>
      <c r="AY58" s="43"/>
      <c r="AZ58" s="43"/>
      <c r="BA58" s="43" t="s">
        <v>2155</v>
      </c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</row>
    <row r="59" spans="1:64" ht="24.75" customHeight="1" x14ac:dyDescent="0.25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1"/>
      <c r="R59" s="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1"/>
      <c r="AK59" s="39"/>
      <c r="AL59" s="40"/>
      <c r="AM59" s="40"/>
      <c r="AN59" s="41"/>
      <c r="AO59" s="42"/>
      <c r="AP59" s="43"/>
      <c r="AQ59" s="43"/>
      <c r="AR59" s="43"/>
      <c r="AS59" s="43"/>
      <c r="AT59" s="43"/>
      <c r="AU59" s="42"/>
      <c r="AV59" s="43"/>
      <c r="AW59" s="43"/>
      <c r="AX59" s="43"/>
      <c r="AY59" s="43"/>
      <c r="AZ59" s="43"/>
      <c r="BA59" s="43" t="s">
        <v>2155</v>
      </c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</row>
    <row r="60" spans="1:64" ht="24.75" customHeight="1" x14ac:dyDescent="0.25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1"/>
      <c r="R60" s="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1"/>
      <c r="AK60" s="39"/>
      <c r="AL60" s="40"/>
      <c r="AM60" s="40"/>
      <c r="AN60" s="41"/>
      <c r="AO60" s="42"/>
      <c r="AP60" s="43"/>
      <c r="AQ60" s="43"/>
      <c r="AR60" s="43"/>
      <c r="AS60" s="43"/>
      <c r="AT60" s="43"/>
      <c r="AU60" s="42"/>
      <c r="AV60" s="43"/>
      <c r="AW60" s="43"/>
      <c r="AX60" s="43"/>
      <c r="AY60" s="43"/>
      <c r="AZ60" s="43"/>
      <c r="BA60" s="43" t="s">
        <v>2155</v>
      </c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</row>
    <row r="61" spans="1:64" ht="13.5" customHeight="1" x14ac:dyDescent="0.25">
      <c r="A61" s="5" t="s">
        <v>61</v>
      </c>
      <c r="B61" s="5"/>
    </row>
    <row r="62" spans="1:64" ht="4.5" customHeight="1" x14ac:dyDescent="0.25"/>
    <row r="63" spans="1:64" ht="24" customHeight="1" x14ac:dyDescent="0.25">
      <c r="A63" s="50" t="s">
        <v>20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2"/>
    </row>
    <row r="64" spans="1:64" ht="24" customHeight="1" x14ac:dyDescent="0.25">
      <c r="A64" s="46" t="s">
        <v>2266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8"/>
      <c r="R64" s="47" t="s">
        <v>16</v>
      </c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8"/>
      <c r="AK64" s="46" t="s">
        <v>19</v>
      </c>
      <c r="AL64" s="47"/>
      <c r="AM64" s="47"/>
      <c r="AN64" s="48"/>
      <c r="AO64" s="49" t="s">
        <v>17</v>
      </c>
      <c r="AP64" s="49"/>
      <c r="AQ64" s="49"/>
      <c r="AR64" s="49"/>
      <c r="AS64" s="49"/>
      <c r="AT64" s="49"/>
      <c r="AU64" s="49" t="s">
        <v>18</v>
      </c>
      <c r="AV64" s="49"/>
      <c r="AW64" s="49"/>
      <c r="AX64" s="49"/>
      <c r="AY64" s="49"/>
      <c r="AZ64" s="49"/>
      <c r="BA64" s="49" t="s">
        <v>10</v>
      </c>
      <c r="BB64" s="49"/>
      <c r="BC64" s="49"/>
      <c r="BD64" s="49"/>
      <c r="BE64" s="49"/>
      <c r="BF64" s="49"/>
      <c r="BG64" s="49"/>
      <c r="BH64" s="46" t="s">
        <v>48</v>
      </c>
      <c r="BI64" s="47"/>
      <c r="BJ64" s="47"/>
      <c r="BK64" s="47"/>
      <c r="BL64" s="48"/>
    </row>
    <row r="65" spans="1:64" ht="24" customHeight="1" x14ac:dyDescent="0.25">
      <c r="A65" s="39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1"/>
      <c r="R65" s="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1"/>
      <c r="AK65" s="39"/>
      <c r="AL65" s="40"/>
      <c r="AM65" s="40"/>
      <c r="AN65" s="41"/>
      <c r="AO65" s="42"/>
      <c r="AP65" s="43"/>
      <c r="AQ65" s="43"/>
      <c r="AR65" s="43"/>
      <c r="AS65" s="43"/>
      <c r="AT65" s="43"/>
      <c r="AU65" s="42"/>
      <c r="AV65" s="43"/>
      <c r="AW65" s="43"/>
      <c r="AX65" s="43"/>
      <c r="AY65" s="43"/>
      <c r="AZ65" s="43"/>
      <c r="BA65" s="43" t="s">
        <v>2155</v>
      </c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</row>
    <row r="66" spans="1:64" ht="24" customHeight="1" x14ac:dyDescent="0.25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1"/>
      <c r="R66" s="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1"/>
      <c r="AK66" s="39"/>
      <c r="AL66" s="40"/>
      <c r="AM66" s="40"/>
      <c r="AN66" s="41"/>
      <c r="AO66" s="42"/>
      <c r="AP66" s="43"/>
      <c r="AQ66" s="43"/>
      <c r="AR66" s="43"/>
      <c r="AS66" s="43"/>
      <c r="AT66" s="43"/>
      <c r="AU66" s="42"/>
      <c r="AV66" s="43"/>
      <c r="AW66" s="43"/>
      <c r="AX66" s="43"/>
      <c r="AY66" s="43"/>
      <c r="AZ66" s="43"/>
      <c r="BA66" s="43" t="s">
        <v>2155</v>
      </c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64" ht="24" customHeight="1" x14ac:dyDescent="0.25">
      <c r="A67" s="39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1"/>
      <c r="R67" s="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1"/>
      <c r="AK67" s="39"/>
      <c r="AL67" s="40"/>
      <c r="AM67" s="40"/>
      <c r="AN67" s="41"/>
      <c r="AO67" s="42"/>
      <c r="AP67" s="43"/>
      <c r="AQ67" s="43"/>
      <c r="AR67" s="43"/>
      <c r="AS67" s="43"/>
      <c r="AT67" s="43"/>
      <c r="AU67" s="42"/>
      <c r="AV67" s="43"/>
      <c r="AW67" s="43"/>
      <c r="AX67" s="43"/>
      <c r="AY67" s="43"/>
      <c r="AZ67" s="43"/>
      <c r="BA67" s="43" t="s">
        <v>2155</v>
      </c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</row>
    <row r="68" spans="1:64" ht="24" customHeight="1" x14ac:dyDescent="0.25">
      <c r="A68" s="3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1"/>
      <c r="R68" s="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1"/>
      <c r="AK68" s="39"/>
      <c r="AL68" s="40"/>
      <c r="AM68" s="40"/>
      <c r="AN68" s="41"/>
      <c r="AO68" s="42"/>
      <c r="AP68" s="43"/>
      <c r="AQ68" s="43"/>
      <c r="AR68" s="43"/>
      <c r="AS68" s="43"/>
      <c r="AT68" s="43"/>
      <c r="AU68" s="42"/>
      <c r="AV68" s="43"/>
      <c r="AW68" s="43"/>
      <c r="AX68" s="43"/>
      <c r="AY68" s="43"/>
      <c r="AZ68" s="43"/>
      <c r="BA68" s="43" t="s">
        <v>2155</v>
      </c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</row>
    <row r="69" spans="1:64" ht="24" customHeight="1" x14ac:dyDescent="0.25">
      <c r="A69" s="39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1"/>
      <c r="R69" s="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1"/>
      <c r="AK69" s="39"/>
      <c r="AL69" s="40"/>
      <c r="AM69" s="40"/>
      <c r="AN69" s="41"/>
      <c r="AO69" s="42"/>
      <c r="AP69" s="43"/>
      <c r="AQ69" s="43"/>
      <c r="AR69" s="43"/>
      <c r="AS69" s="43"/>
      <c r="AT69" s="43"/>
      <c r="AU69" s="42"/>
      <c r="AV69" s="43"/>
      <c r="AW69" s="43"/>
      <c r="AX69" s="43"/>
      <c r="AY69" s="43"/>
      <c r="AZ69" s="43"/>
      <c r="BA69" s="43" t="s">
        <v>2155</v>
      </c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64" ht="24" customHeight="1" x14ac:dyDescent="0.25">
      <c r="A70" s="39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1"/>
      <c r="R70" s="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1"/>
      <c r="AK70" s="39"/>
      <c r="AL70" s="40"/>
      <c r="AM70" s="40"/>
      <c r="AN70" s="41"/>
      <c r="AO70" s="42"/>
      <c r="AP70" s="43"/>
      <c r="AQ70" s="43"/>
      <c r="AR70" s="43"/>
      <c r="AS70" s="43"/>
      <c r="AT70" s="43"/>
      <c r="AU70" s="42"/>
      <c r="AV70" s="43"/>
      <c r="AW70" s="43"/>
      <c r="AX70" s="43"/>
      <c r="AY70" s="43"/>
      <c r="AZ70" s="43"/>
      <c r="BA70" s="43" t="s">
        <v>2155</v>
      </c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</row>
    <row r="71" spans="1:64" ht="24" customHeight="1" x14ac:dyDescent="0.25">
      <c r="A71" s="39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1"/>
      <c r="R71" s="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1"/>
      <c r="AK71" s="39"/>
      <c r="AL71" s="40"/>
      <c r="AM71" s="40"/>
      <c r="AN71" s="41"/>
      <c r="AO71" s="42"/>
      <c r="AP71" s="43"/>
      <c r="AQ71" s="43"/>
      <c r="AR71" s="43"/>
      <c r="AS71" s="43"/>
      <c r="AT71" s="43"/>
      <c r="AU71" s="42"/>
      <c r="AV71" s="43"/>
      <c r="AW71" s="43"/>
      <c r="AX71" s="43"/>
      <c r="AY71" s="43"/>
      <c r="AZ71" s="43"/>
      <c r="BA71" s="43" t="s">
        <v>2155</v>
      </c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</row>
    <row r="72" spans="1:64" ht="24" customHeight="1" x14ac:dyDescent="0.25">
      <c r="A72" s="39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1"/>
      <c r="R72" s="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1"/>
      <c r="AK72" s="39"/>
      <c r="AL72" s="40"/>
      <c r="AM72" s="40"/>
      <c r="AN72" s="41"/>
      <c r="AO72" s="42"/>
      <c r="AP72" s="43"/>
      <c r="AQ72" s="43"/>
      <c r="AR72" s="43"/>
      <c r="AS72" s="43"/>
      <c r="AT72" s="43"/>
      <c r="AU72" s="42"/>
      <c r="AV72" s="43"/>
      <c r="AW72" s="43"/>
      <c r="AX72" s="43"/>
      <c r="AY72" s="43"/>
      <c r="AZ72" s="43"/>
      <c r="BA72" s="43" t="s">
        <v>2155</v>
      </c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</row>
    <row r="73" spans="1:64" ht="24" customHeight="1" x14ac:dyDescent="0.25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1"/>
      <c r="R73" s="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1"/>
      <c r="AK73" s="39"/>
      <c r="AL73" s="40"/>
      <c r="AM73" s="40"/>
      <c r="AN73" s="41"/>
      <c r="AO73" s="42"/>
      <c r="AP73" s="43"/>
      <c r="AQ73" s="43"/>
      <c r="AR73" s="43"/>
      <c r="AS73" s="43"/>
      <c r="AT73" s="43"/>
      <c r="AU73" s="42"/>
      <c r="AV73" s="43"/>
      <c r="AW73" s="43"/>
      <c r="AX73" s="43"/>
      <c r="AY73" s="43"/>
      <c r="AZ73" s="43"/>
      <c r="BA73" s="43" t="s">
        <v>2155</v>
      </c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64" ht="24" customHeight="1" x14ac:dyDescent="0.25">
      <c r="A74" s="39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1"/>
      <c r="R74" s="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1"/>
      <c r="AK74" s="39"/>
      <c r="AL74" s="40"/>
      <c r="AM74" s="40"/>
      <c r="AN74" s="41"/>
      <c r="AO74" s="42"/>
      <c r="AP74" s="43"/>
      <c r="AQ74" s="43"/>
      <c r="AR74" s="43"/>
      <c r="AS74" s="43"/>
      <c r="AT74" s="43"/>
      <c r="AU74" s="42"/>
      <c r="AV74" s="43"/>
      <c r="AW74" s="43"/>
      <c r="AX74" s="43"/>
      <c r="AY74" s="43"/>
      <c r="AZ74" s="43"/>
      <c r="BA74" s="43" t="s">
        <v>2155</v>
      </c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64" ht="24" customHeight="1" x14ac:dyDescent="0.25">
      <c r="A75" s="39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1"/>
      <c r="R75" s="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1"/>
      <c r="AK75" s="39"/>
      <c r="AL75" s="40"/>
      <c r="AM75" s="40"/>
      <c r="AN75" s="41"/>
      <c r="AO75" s="42"/>
      <c r="AP75" s="43"/>
      <c r="AQ75" s="43"/>
      <c r="AR75" s="43"/>
      <c r="AS75" s="43"/>
      <c r="AT75" s="43"/>
      <c r="AU75" s="42"/>
      <c r="AV75" s="43"/>
      <c r="AW75" s="43"/>
      <c r="AX75" s="43"/>
      <c r="AY75" s="43"/>
      <c r="AZ75" s="43"/>
      <c r="BA75" s="43" t="s">
        <v>2155</v>
      </c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64" ht="24" customHeight="1" x14ac:dyDescent="0.25">
      <c r="A76" s="3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1"/>
      <c r="R76" s="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1"/>
      <c r="AK76" s="39"/>
      <c r="AL76" s="40"/>
      <c r="AM76" s="40"/>
      <c r="AN76" s="41"/>
      <c r="AO76" s="42"/>
      <c r="AP76" s="43"/>
      <c r="AQ76" s="43"/>
      <c r="AR76" s="43"/>
      <c r="AS76" s="43"/>
      <c r="AT76" s="43"/>
      <c r="AU76" s="42"/>
      <c r="AV76" s="43"/>
      <c r="AW76" s="43"/>
      <c r="AX76" s="43"/>
      <c r="AY76" s="43"/>
      <c r="AZ76" s="43"/>
      <c r="BA76" s="43" t="s">
        <v>2155</v>
      </c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</row>
    <row r="77" spans="1:64" ht="24" customHeight="1" x14ac:dyDescent="0.25">
      <c r="A77" s="39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1"/>
      <c r="R77" s="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1"/>
      <c r="AK77" s="39"/>
      <c r="AL77" s="40"/>
      <c r="AM77" s="40"/>
      <c r="AN77" s="41"/>
      <c r="AO77" s="42"/>
      <c r="AP77" s="43"/>
      <c r="AQ77" s="43"/>
      <c r="AR77" s="43"/>
      <c r="AS77" s="43"/>
      <c r="AT77" s="43"/>
      <c r="AU77" s="42"/>
      <c r="AV77" s="43"/>
      <c r="AW77" s="43"/>
      <c r="AX77" s="43"/>
      <c r="AY77" s="43"/>
      <c r="AZ77" s="43"/>
      <c r="BA77" s="43" t="s">
        <v>2155</v>
      </c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</row>
    <row r="78" spans="1:64" ht="24" customHeight="1" x14ac:dyDescent="0.25">
      <c r="A78" s="39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1"/>
      <c r="R78" s="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1"/>
      <c r="AK78" s="39"/>
      <c r="AL78" s="40"/>
      <c r="AM78" s="40"/>
      <c r="AN78" s="41"/>
      <c r="AO78" s="42"/>
      <c r="AP78" s="43"/>
      <c r="AQ78" s="43"/>
      <c r="AR78" s="43"/>
      <c r="AS78" s="43"/>
      <c r="AT78" s="43"/>
      <c r="AU78" s="42"/>
      <c r="AV78" s="43"/>
      <c r="AW78" s="43"/>
      <c r="AX78" s="43"/>
      <c r="AY78" s="43"/>
      <c r="AZ78" s="43"/>
      <c r="BA78" s="43" t="s">
        <v>2155</v>
      </c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</row>
    <row r="79" spans="1:64" ht="13.5" customHeight="1" x14ac:dyDescent="0.25">
      <c r="A79" s="5" t="s">
        <v>61</v>
      </c>
      <c r="B79" s="5"/>
    </row>
    <row r="80" spans="1:64" ht="4.5" customHeight="1" x14ac:dyDescent="0.25"/>
    <row r="81" spans="1:64" ht="24" customHeight="1" x14ac:dyDescent="0.25">
      <c r="A81" s="46" t="s">
        <v>2266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8"/>
      <c r="R81" s="47" t="s">
        <v>16</v>
      </c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8"/>
      <c r="AK81" s="46" t="s">
        <v>19</v>
      </c>
      <c r="AL81" s="47"/>
      <c r="AM81" s="47"/>
      <c r="AN81" s="48"/>
      <c r="AO81" s="49" t="s">
        <v>17</v>
      </c>
      <c r="AP81" s="49"/>
      <c r="AQ81" s="49"/>
      <c r="AR81" s="49"/>
      <c r="AS81" s="49"/>
      <c r="AT81" s="49"/>
      <c r="AU81" s="49" t="s">
        <v>18</v>
      </c>
      <c r="AV81" s="49"/>
      <c r="AW81" s="49"/>
      <c r="AX81" s="49"/>
      <c r="AY81" s="49"/>
      <c r="AZ81" s="49"/>
      <c r="BA81" s="49" t="s">
        <v>10</v>
      </c>
      <c r="BB81" s="49"/>
      <c r="BC81" s="49"/>
      <c r="BD81" s="49"/>
      <c r="BE81" s="49"/>
      <c r="BF81" s="49"/>
      <c r="BG81" s="49"/>
      <c r="BH81" s="46" t="s">
        <v>48</v>
      </c>
      <c r="BI81" s="47"/>
      <c r="BJ81" s="47"/>
      <c r="BK81" s="47"/>
      <c r="BL81" s="48"/>
    </row>
    <row r="82" spans="1:64" ht="23.25" customHeight="1" x14ac:dyDescent="0.25">
      <c r="A82" s="39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  <c r="R82" s="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1"/>
      <c r="AK82" s="39"/>
      <c r="AL82" s="40"/>
      <c r="AM82" s="40"/>
      <c r="AN82" s="41"/>
      <c r="AO82" s="42"/>
      <c r="AP82" s="43"/>
      <c r="AQ82" s="43"/>
      <c r="AR82" s="43"/>
      <c r="AS82" s="43"/>
      <c r="AT82" s="43"/>
      <c r="AU82" s="42"/>
      <c r="AV82" s="43"/>
      <c r="AW82" s="43"/>
      <c r="AX82" s="43"/>
      <c r="AY82" s="43"/>
      <c r="AZ82" s="43"/>
      <c r="BA82" s="43" t="s">
        <v>2155</v>
      </c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</row>
    <row r="83" spans="1:64" ht="23.25" customHeight="1" x14ac:dyDescent="0.25">
      <c r="A83" s="39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1"/>
      <c r="R83" s="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1"/>
      <c r="AK83" s="39"/>
      <c r="AL83" s="40"/>
      <c r="AM83" s="40"/>
      <c r="AN83" s="41"/>
      <c r="AO83" s="42"/>
      <c r="AP83" s="43"/>
      <c r="AQ83" s="43"/>
      <c r="AR83" s="43"/>
      <c r="AS83" s="43"/>
      <c r="AT83" s="43"/>
      <c r="AU83" s="42"/>
      <c r="AV83" s="43"/>
      <c r="AW83" s="43"/>
      <c r="AX83" s="43"/>
      <c r="AY83" s="43"/>
      <c r="AZ83" s="43"/>
      <c r="BA83" s="43" t="s">
        <v>2155</v>
      </c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</row>
    <row r="84" spans="1:64" ht="23.25" customHeight="1" x14ac:dyDescent="0.25">
      <c r="A84" s="39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1"/>
      <c r="R84" s="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1"/>
      <c r="AK84" s="39"/>
      <c r="AL84" s="40"/>
      <c r="AM84" s="40"/>
      <c r="AN84" s="41"/>
      <c r="AO84" s="42"/>
      <c r="AP84" s="43"/>
      <c r="AQ84" s="43"/>
      <c r="AR84" s="43"/>
      <c r="AS84" s="43"/>
      <c r="AT84" s="43"/>
      <c r="AU84" s="42"/>
      <c r="AV84" s="43"/>
      <c r="AW84" s="43"/>
      <c r="AX84" s="43"/>
      <c r="AY84" s="43"/>
      <c r="AZ84" s="43"/>
      <c r="BA84" s="43" t="s">
        <v>2155</v>
      </c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</row>
    <row r="85" spans="1:64" ht="23.25" customHeight="1" x14ac:dyDescent="0.2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1"/>
      <c r="R85" s="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1"/>
      <c r="AK85" s="39"/>
      <c r="AL85" s="40"/>
      <c r="AM85" s="40"/>
      <c r="AN85" s="41"/>
      <c r="AO85" s="42"/>
      <c r="AP85" s="43"/>
      <c r="AQ85" s="43"/>
      <c r="AR85" s="43"/>
      <c r="AS85" s="43"/>
      <c r="AT85" s="43"/>
      <c r="AU85" s="42"/>
      <c r="AV85" s="43"/>
      <c r="AW85" s="43"/>
      <c r="AX85" s="43"/>
      <c r="AY85" s="43"/>
      <c r="AZ85" s="43"/>
      <c r="BA85" s="43" t="s">
        <v>2155</v>
      </c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</row>
    <row r="86" spans="1:64" ht="23.25" customHeight="1" x14ac:dyDescent="0.25">
      <c r="A86" s="39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1"/>
      <c r="R86" s="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1"/>
      <c r="AK86" s="39"/>
      <c r="AL86" s="40"/>
      <c r="AM86" s="40"/>
      <c r="AN86" s="41"/>
      <c r="AO86" s="42"/>
      <c r="AP86" s="43"/>
      <c r="AQ86" s="43"/>
      <c r="AR86" s="43"/>
      <c r="AS86" s="43"/>
      <c r="AT86" s="43"/>
      <c r="AU86" s="42"/>
      <c r="AV86" s="43"/>
      <c r="AW86" s="43"/>
      <c r="AX86" s="43"/>
      <c r="AY86" s="43"/>
      <c r="AZ86" s="43"/>
      <c r="BA86" s="43" t="s">
        <v>2155</v>
      </c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</row>
    <row r="87" spans="1:64" ht="23.25" customHeight="1" x14ac:dyDescent="0.25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1"/>
      <c r="R87" s="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1"/>
      <c r="AK87" s="39"/>
      <c r="AL87" s="40"/>
      <c r="AM87" s="40"/>
      <c r="AN87" s="41"/>
      <c r="AO87" s="42"/>
      <c r="AP87" s="43"/>
      <c r="AQ87" s="43"/>
      <c r="AR87" s="43"/>
      <c r="AS87" s="43"/>
      <c r="AT87" s="43"/>
      <c r="AU87" s="42"/>
      <c r="AV87" s="43"/>
      <c r="AW87" s="43"/>
      <c r="AX87" s="43"/>
      <c r="AY87" s="43"/>
      <c r="AZ87" s="43"/>
      <c r="BA87" s="43" t="s">
        <v>2155</v>
      </c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</row>
    <row r="88" spans="1:64" ht="23.25" customHeight="1" x14ac:dyDescent="0.25">
      <c r="A88" s="39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1"/>
      <c r="R88" s="39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1"/>
      <c r="AK88" s="39"/>
      <c r="AL88" s="40"/>
      <c r="AM88" s="40"/>
      <c r="AN88" s="41"/>
      <c r="AO88" s="42"/>
      <c r="AP88" s="43"/>
      <c r="AQ88" s="43"/>
      <c r="AR88" s="43"/>
      <c r="AS88" s="43"/>
      <c r="AT88" s="43"/>
      <c r="AU88" s="42"/>
      <c r="AV88" s="43"/>
      <c r="AW88" s="43"/>
      <c r="AX88" s="43"/>
      <c r="AY88" s="43"/>
      <c r="AZ88" s="43"/>
      <c r="BA88" s="43" t="s">
        <v>2155</v>
      </c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</row>
    <row r="89" spans="1:64" ht="23.25" customHeight="1" x14ac:dyDescent="0.25">
      <c r="A89" s="39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1"/>
      <c r="R89" s="39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1"/>
      <c r="AK89" s="39"/>
      <c r="AL89" s="40"/>
      <c r="AM89" s="40"/>
      <c r="AN89" s="41"/>
      <c r="AO89" s="42"/>
      <c r="AP89" s="43"/>
      <c r="AQ89" s="43"/>
      <c r="AR89" s="43"/>
      <c r="AS89" s="43"/>
      <c r="AT89" s="43"/>
      <c r="AU89" s="42"/>
      <c r="AV89" s="43"/>
      <c r="AW89" s="43"/>
      <c r="AX89" s="43"/>
      <c r="AY89" s="43"/>
      <c r="AZ89" s="43"/>
      <c r="BA89" s="43" t="s">
        <v>2155</v>
      </c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</row>
    <row r="90" spans="1:64" ht="23.25" customHeight="1" x14ac:dyDescent="0.25">
      <c r="A90" s="39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1"/>
      <c r="R90" s="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1"/>
      <c r="AK90" s="39"/>
      <c r="AL90" s="40"/>
      <c r="AM90" s="40"/>
      <c r="AN90" s="41"/>
      <c r="AO90" s="42"/>
      <c r="AP90" s="43"/>
      <c r="AQ90" s="43"/>
      <c r="AR90" s="43"/>
      <c r="AS90" s="43"/>
      <c r="AT90" s="43"/>
      <c r="AU90" s="42"/>
      <c r="AV90" s="43"/>
      <c r="AW90" s="43"/>
      <c r="AX90" s="43"/>
      <c r="AY90" s="43"/>
      <c r="AZ90" s="43"/>
      <c r="BA90" s="43" t="s">
        <v>2155</v>
      </c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</row>
    <row r="91" spans="1:64" ht="23.25" customHeight="1" x14ac:dyDescent="0.25">
      <c r="A91" s="39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1"/>
      <c r="R91" s="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1"/>
      <c r="AK91" s="39"/>
      <c r="AL91" s="40"/>
      <c r="AM91" s="40"/>
      <c r="AN91" s="41"/>
      <c r="AO91" s="42"/>
      <c r="AP91" s="43"/>
      <c r="AQ91" s="43"/>
      <c r="AR91" s="43"/>
      <c r="AS91" s="43"/>
      <c r="AT91" s="43"/>
      <c r="AU91" s="42"/>
      <c r="AV91" s="43"/>
      <c r="AW91" s="43"/>
      <c r="AX91" s="43"/>
      <c r="AY91" s="43"/>
      <c r="AZ91" s="43"/>
      <c r="BA91" s="43" t="s">
        <v>2155</v>
      </c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</row>
    <row r="92" spans="1:64" ht="23.25" customHeight="1" x14ac:dyDescent="0.25">
      <c r="A92" s="3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1"/>
      <c r="R92" s="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1"/>
      <c r="AK92" s="39"/>
      <c r="AL92" s="40"/>
      <c r="AM92" s="40"/>
      <c r="AN92" s="41"/>
      <c r="AO92" s="42"/>
      <c r="AP92" s="43"/>
      <c r="AQ92" s="43"/>
      <c r="AR92" s="43"/>
      <c r="AS92" s="43"/>
      <c r="AT92" s="43"/>
      <c r="AU92" s="42"/>
      <c r="AV92" s="43"/>
      <c r="AW92" s="43"/>
      <c r="AX92" s="43"/>
      <c r="AY92" s="43"/>
      <c r="AZ92" s="43"/>
      <c r="BA92" s="43" t="s">
        <v>2155</v>
      </c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</row>
    <row r="93" spans="1:64" ht="13.5" customHeight="1" x14ac:dyDescent="0.25">
      <c r="A93" s="5" t="s">
        <v>61</v>
      </c>
      <c r="B93" s="5"/>
    </row>
    <row r="94" spans="1:64" ht="4.5" customHeight="1" x14ac:dyDescent="0.25"/>
    <row r="95" spans="1:64" ht="15.75" customHeight="1" x14ac:dyDescent="0.25">
      <c r="A95" s="70" t="s">
        <v>2145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2"/>
    </row>
    <row r="96" spans="1:64" ht="29.25" customHeight="1" x14ac:dyDescent="0.25">
      <c r="A96" s="73" t="s">
        <v>62</v>
      </c>
      <c r="B96" s="74"/>
      <c r="C96" s="74"/>
      <c r="D96" s="74"/>
      <c r="E96" s="74"/>
      <c r="F96" s="74"/>
      <c r="G96" s="74"/>
      <c r="H96" s="74"/>
      <c r="I96" s="75" t="s">
        <v>2144</v>
      </c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7"/>
    </row>
    <row r="97" spans="1:64" ht="8.25" customHeight="1" x14ac:dyDescent="0.25"/>
    <row r="98" spans="1:64" ht="12.75" customHeight="1" x14ac:dyDescent="0.25">
      <c r="A98" s="49" t="s">
        <v>21</v>
      </c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 t="s">
        <v>2151</v>
      </c>
      <c r="S98" s="49"/>
      <c r="T98" s="49"/>
      <c r="U98" s="49"/>
      <c r="V98" s="49" t="s">
        <v>22</v>
      </c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 t="s">
        <v>17</v>
      </c>
      <c r="AN98" s="49"/>
      <c r="AO98" s="49"/>
      <c r="AP98" s="49"/>
      <c r="AQ98" s="49"/>
      <c r="AR98" s="49"/>
      <c r="AS98" s="49" t="s">
        <v>18</v>
      </c>
      <c r="AT98" s="49"/>
      <c r="AU98" s="49"/>
      <c r="AV98" s="49"/>
      <c r="AW98" s="49"/>
      <c r="AX98" s="49"/>
      <c r="AY98" s="49" t="s">
        <v>23</v>
      </c>
      <c r="AZ98" s="49"/>
      <c r="BA98" s="49"/>
      <c r="BB98" s="49"/>
      <c r="BC98" s="49"/>
      <c r="BD98" s="49"/>
      <c r="BE98" s="49"/>
      <c r="BF98" s="49"/>
      <c r="BG98" s="49"/>
      <c r="BH98" s="49" t="s">
        <v>48</v>
      </c>
      <c r="BI98" s="49"/>
      <c r="BJ98" s="49"/>
      <c r="BK98" s="49"/>
      <c r="BL98" s="49"/>
    </row>
    <row r="99" spans="1:64" ht="12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 t="s">
        <v>24</v>
      </c>
      <c r="AZ99" s="49"/>
      <c r="BA99" s="49"/>
      <c r="BB99" s="49" t="s">
        <v>25</v>
      </c>
      <c r="BC99" s="49"/>
      <c r="BD99" s="49"/>
      <c r="BE99" s="49" t="s">
        <v>26</v>
      </c>
      <c r="BF99" s="49"/>
      <c r="BG99" s="49"/>
      <c r="BH99" s="49"/>
      <c r="BI99" s="49"/>
      <c r="BJ99" s="49"/>
      <c r="BK99" s="49"/>
      <c r="BL99" s="49"/>
    </row>
    <row r="100" spans="1:64" ht="30" customHeight="1" x14ac:dyDescent="0.25">
      <c r="A100" s="39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1"/>
      <c r="R100" s="63" t="s">
        <v>2155</v>
      </c>
      <c r="S100" s="64"/>
      <c r="T100" s="64"/>
      <c r="U100" s="65"/>
      <c r="V100" s="39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5"/>
      <c r="AN100" s="43"/>
      <c r="AO100" s="43"/>
      <c r="AP100" s="43"/>
      <c r="AQ100" s="43"/>
      <c r="AR100" s="43"/>
      <c r="AS100" s="45"/>
      <c r="AT100" s="43"/>
      <c r="AU100" s="43"/>
      <c r="AV100" s="43"/>
      <c r="AW100" s="43"/>
      <c r="AX100" s="43"/>
      <c r="AY100" s="59">
        <f>IFERROR(DATEDIF(AM100,AS100,"Y"),"Fecha Inválida")</f>
        <v>0</v>
      </c>
      <c r="AZ100" s="59"/>
      <c r="BA100" s="59"/>
      <c r="BB100" s="59">
        <f>IFERROR(MOD(DATEDIF(AM100,AS100,"M"),12),"Fecha inválida")</f>
        <v>0</v>
      </c>
      <c r="BC100" s="59"/>
      <c r="BD100" s="59"/>
      <c r="BE100" s="59">
        <f>IF(AM100="",0,IFERROR(IF(DAY(AM100)&lt;=DAY(AS100),DAY(AS100)-DAY(AM100),AS100-DATE(YEAR(AS100),MONTH(AS100)-1,DAY(AM100)))+1,"Fecha inválida"))</f>
        <v>0</v>
      </c>
      <c r="BF100" s="59"/>
      <c r="BG100" s="59"/>
      <c r="BH100" s="43"/>
      <c r="BI100" s="43"/>
      <c r="BJ100" s="43"/>
      <c r="BK100" s="43"/>
      <c r="BL100" s="43"/>
    </row>
    <row r="101" spans="1:64" ht="60.95" customHeight="1" x14ac:dyDescent="0.25">
      <c r="A101" s="69" t="s">
        <v>2685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</row>
    <row r="102" spans="1:64" ht="8.25" customHeight="1" x14ac:dyDescent="0.25"/>
    <row r="103" spans="1:64" ht="12.75" customHeight="1" x14ac:dyDescent="0.25">
      <c r="A103" s="49" t="s">
        <v>21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 t="s">
        <v>2151</v>
      </c>
      <c r="S103" s="49"/>
      <c r="T103" s="49"/>
      <c r="U103" s="49"/>
      <c r="V103" s="49" t="s">
        <v>22</v>
      </c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 t="s">
        <v>17</v>
      </c>
      <c r="AN103" s="49"/>
      <c r="AO103" s="49"/>
      <c r="AP103" s="49"/>
      <c r="AQ103" s="49"/>
      <c r="AR103" s="49"/>
      <c r="AS103" s="49" t="s">
        <v>18</v>
      </c>
      <c r="AT103" s="49"/>
      <c r="AU103" s="49"/>
      <c r="AV103" s="49"/>
      <c r="AW103" s="49"/>
      <c r="AX103" s="49"/>
      <c r="AY103" s="46" t="s">
        <v>23</v>
      </c>
      <c r="AZ103" s="47"/>
      <c r="BA103" s="47"/>
      <c r="BB103" s="47"/>
      <c r="BC103" s="47"/>
      <c r="BD103" s="47"/>
      <c r="BE103" s="47"/>
      <c r="BF103" s="47"/>
      <c r="BG103" s="48"/>
      <c r="BH103" s="49" t="s">
        <v>48</v>
      </c>
      <c r="BI103" s="49"/>
      <c r="BJ103" s="49"/>
      <c r="BK103" s="49"/>
      <c r="BL103" s="49"/>
    </row>
    <row r="104" spans="1:64" ht="12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6" t="s">
        <v>24</v>
      </c>
      <c r="AZ104" s="47"/>
      <c r="BA104" s="48"/>
      <c r="BB104" s="46" t="s">
        <v>25</v>
      </c>
      <c r="BC104" s="47"/>
      <c r="BD104" s="48"/>
      <c r="BE104" s="46" t="s">
        <v>26</v>
      </c>
      <c r="BF104" s="47"/>
      <c r="BG104" s="48"/>
      <c r="BH104" s="49"/>
      <c r="BI104" s="49"/>
      <c r="BJ104" s="49"/>
      <c r="BK104" s="49"/>
      <c r="BL104" s="49"/>
    </row>
    <row r="105" spans="1:64" ht="30" customHeight="1" x14ac:dyDescent="0.25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1"/>
      <c r="R105" s="63" t="s">
        <v>2155</v>
      </c>
      <c r="S105" s="64"/>
      <c r="T105" s="64"/>
      <c r="U105" s="65"/>
      <c r="V105" s="39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1"/>
      <c r="AM105" s="45"/>
      <c r="AN105" s="43"/>
      <c r="AO105" s="43"/>
      <c r="AP105" s="43"/>
      <c r="AQ105" s="43"/>
      <c r="AR105" s="43"/>
      <c r="AS105" s="45"/>
      <c r="AT105" s="43"/>
      <c r="AU105" s="43"/>
      <c r="AV105" s="43"/>
      <c r="AW105" s="43"/>
      <c r="AX105" s="43"/>
      <c r="AY105" s="59">
        <f>IFERROR(DATEDIF(AM105,AS105,"Y"),"Fecha Inválida")</f>
        <v>0</v>
      </c>
      <c r="AZ105" s="59"/>
      <c r="BA105" s="59"/>
      <c r="BB105" s="59">
        <f>IFERROR(MOD(DATEDIF(AM105,AS105,"M"),12),"Fecha inválida")</f>
        <v>0</v>
      </c>
      <c r="BC105" s="59"/>
      <c r="BD105" s="59"/>
      <c r="BE105" s="59">
        <f>IF(AM105="",0,IFERROR(IF(DAY(AM105)&lt;=DAY(AS105),DAY(AS105)-DAY(AM105),AS105-DATE(YEAR(AS105),MONTH(AS105)-1,DAY(AM105)))+1,"Fecha inválida"))</f>
        <v>0</v>
      </c>
      <c r="BF105" s="59"/>
      <c r="BG105" s="59"/>
      <c r="BH105" s="43"/>
      <c r="BI105" s="43"/>
      <c r="BJ105" s="43"/>
      <c r="BK105" s="43"/>
      <c r="BL105" s="43"/>
    </row>
    <row r="106" spans="1:64" ht="60.95" customHeight="1" x14ac:dyDescent="0.25">
      <c r="A106" s="69" t="s">
        <v>2685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</row>
    <row r="107" spans="1:64" ht="8.25" customHeight="1" x14ac:dyDescent="0.25"/>
    <row r="108" spans="1:64" ht="12.75" customHeight="1" x14ac:dyDescent="0.25">
      <c r="A108" s="49" t="s">
        <v>21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 t="s">
        <v>2151</v>
      </c>
      <c r="S108" s="49"/>
      <c r="T108" s="49"/>
      <c r="U108" s="49"/>
      <c r="V108" s="49" t="s">
        <v>22</v>
      </c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 t="s">
        <v>17</v>
      </c>
      <c r="AN108" s="49"/>
      <c r="AO108" s="49"/>
      <c r="AP108" s="49"/>
      <c r="AQ108" s="49"/>
      <c r="AR108" s="49"/>
      <c r="AS108" s="49" t="s">
        <v>18</v>
      </c>
      <c r="AT108" s="49"/>
      <c r="AU108" s="49"/>
      <c r="AV108" s="49"/>
      <c r="AW108" s="49"/>
      <c r="AX108" s="49"/>
      <c r="AY108" s="46" t="s">
        <v>23</v>
      </c>
      <c r="AZ108" s="47"/>
      <c r="BA108" s="47"/>
      <c r="BB108" s="47"/>
      <c r="BC108" s="47"/>
      <c r="BD108" s="47"/>
      <c r="BE108" s="47"/>
      <c r="BF108" s="47"/>
      <c r="BG108" s="48"/>
      <c r="BH108" s="49" t="s">
        <v>48</v>
      </c>
      <c r="BI108" s="49"/>
      <c r="BJ108" s="49"/>
      <c r="BK108" s="49"/>
      <c r="BL108" s="49"/>
    </row>
    <row r="109" spans="1:64" ht="12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6" t="s">
        <v>24</v>
      </c>
      <c r="AZ109" s="47"/>
      <c r="BA109" s="48"/>
      <c r="BB109" s="46" t="s">
        <v>25</v>
      </c>
      <c r="BC109" s="47"/>
      <c r="BD109" s="48"/>
      <c r="BE109" s="46" t="s">
        <v>26</v>
      </c>
      <c r="BF109" s="47"/>
      <c r="BG109" s="48"/>
      <c r="BH109" s="49"/>
      <c r="BI109" s="49"/>
      <c r="BJ109" s="49"/>
      <c r="BK109" s="49"/>
      <c r="BL109" s="49"/>
    </row>
    <row r="110" spans="1:64" ht="30" customHeight="1" x14ac:dyDescent="0.25">
      <c r="A110" s="39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1"/>
      <c r="R110" s="63" t="s">
        <v>2155</v>
      </c>
      <c r="S110" s="64"/>
      <c r="T110" s="64"/>
      <c r="U110" s="65"/>
      <c r="V110" s="39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1"/>
      <c r="AM110" s="45"/>
      <c r="AN110" s="43"/>
      <c r="AO110" s="43"/>
      <c r="AP110" s="43"/>
      <c r="AQ110" s="43"/>
      <c r="AR110" s="43"/>
      <c r="AS110" s="45"/>
      <c r="AT110" s="43"/>
      <c r="AU110" s="43"/>
      <c r="AV110" s="43"/>
      <c r="AW110" s="43"/>
      <c r="AX110" s="43"/>
      <c r="AY110" s="59">
        <f>IFERROR(DATEDIF(AM110,AS110,"Y"),"Fecha Inválida")</f>
        <v>0</v>
      </c>
      <c r="AZ110" s="59"/>
      <c r="BA110" s="59"/>
      <c r="BB110" s="59">
        <f>IFERROR(MOD(DATEDIF(AM110,AS110,"M"),12),"Fecha inválida")</f>
        <v>0</v>
      </c>
      <c r="BC110" s="59"/>
      <c r="BD110" s="59"/>
      <c r="BE110" s="59">
        <f>IF(AM110="",0,IFERROR(IF(DAY(AM110)&lt;=DAY(AS110),DAY(AS110)-DAY(AM110),AS110-DATE(YEAR(AS110),MONTH(AS110)-1,DAY(AM110)))+1,"Fecha inválida"))</f>
        <v>0</v>
      </c>
      <c r="BF110" s="59"/>
      <c r="BG110" s="59"/>
      <c r="BH110" s="43"/>
      <c r="BI110" s="43"/>
      <c r="BJ110" s="43"/>
      <c r="BK110" s="43"/>
      <c r="BL110" s="43"/>
    </row>
    <row r="111" spans="1:64" ht="60.95" customHeight="1" x14ac:dyDescent="0.25">
      <c r="A111" s="69" t="s">
        <v>2685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</row>
    <row r="112" spans="1:64" ht="13.5" customHeight="1" x14ac:dyDescent="0.25">
      <c r="A112" s="5" t="s">
        <v>61</v>
      </c>
      <c r="B112" s="5"/>
    </row>
    <row r="113" spans="1:64" ht="4.5" customHeight="1" x14ac:dyDescent="0.25"/>
    <row r="114" spans="1:64" ht="8.25" customHeight="1" x14ac:dyDescent="0.25"/>
    <row r="115" spans="1:64" ht="8.25" customHeight="1" x14ac:dyDescent="0.25"/>
    <row r="116" spans="1:64" ht="8.25" customHeight="1" x14ac:dyDescent="0.25"/>
    <row r="117" spans="1:64" ht="8.25" customHeight="1" x14ac:dyDescent="0.25"/>
    <row r="118" spans="1:64" ht="8.25" customHeight="1" x14ac:dyDescent="0.25"/>
    <row r="119" spans="1:64" ht="4.5" customHeight="1" x14ac:dyDescent="0.25"/>
    <row r="120" spans="1:64" ht="12.75" customHeight="1" x14ac:dyDescent="0.25">
      <c r="A120" s="49" t="s">
        <v>21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 t="s">
        <v>2151</v>
      </c>
      <c r="S120" s="49"/>
      <c r="T120" s="49"/>
      <c r="U120" s="49"/>
      <c r="V120" s="49" t="s">
        <v>22</v>
      </c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 t="s">
        <v>17</v>
      </c>
      <c r="AN120" s="49"/>
      <c r="AO120" s="49"/>
      <c r="AP120" s="49"/>
      <c r="AQ120" s="49"/>
      <c r="AR120" s="49"/>
      <c r="AS120" s="49" t="s">
        <v>18</v>
      </c>
      <c r="AT120" s="49"/>
      <c r="AU120" s="49"/>
      <c r="AV120" s="49"/>
      <c r="AW120" s="49"/>
      <c r="AX120" s="49"/>
      <c r="AY120" s="46" t="s">
        <v>23</v>
      </c>
      <c r="AZ120" s="47"/>
      <c r="BA120" s="47"/>
      <c r="BB120" s="47"/>
      <c r="BC120" s="47"/>
      <c r="BD120" s="47"/>
      <c r="BE120" s="47"/>
      <c r="BF120" s="47"/>
      <c r="BG120" s="48"/>
      <c r="BH120" s="49" t="s">
        <v>48</v>
      </c>
      <c r="BI120" s="49"/>
      <c r="BJ120" s="49"/>
      <c r="BK120" s="49"/>
      <c r="BL120" s="49"/>
    </row>
    <row r="121" spans="1:64" ht="12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6" t="s">
        <v>24</v>
      </c>
      <c r="AZ121" s="47"/>
      <c r="BA121" s="48"/>
      <c r="BB121" s="46" t="s">
        <v>25</v>
      </c>
      <c r="BC121" s="47"/>
      <c r="BD121" s="48"/>
      <c r="BE121" s="46" t="s">
        <v>26</v>
      </c>
      <c r="BF121" s="47"/>
      <c r="BG121" s="48"/>
      <c r="BH121" s="49"/>
      <c r="BI121" s="49"/>
      <c r="BJ121" s="49"/>
      <c r="BK121" s="49"/>
      <c r="BL121" s="49"/>
    </row>
    <row r="122" spans="1:64" ht="30" customHeight="1" x14ac:dyDescent="0.25">
      <c r="A122" s="39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1"/>
      <c r="R122" s="63" t="s">
        <v>2155</v>
      </c>
      <c r="S122" s="64"/>
      <c r="T122" s="64"/>
      <c r="U122" s="65"/>
      <c r="V122" s="39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1"/>
      <c r="AM122" s="45"/>
      <c r="AN122" s="43"/>
      <c r="AO122" s="43"/>
      <c r="AP122" s="43"/>
      <c r="AQ122" s="43"/>
      <c r="AR122" s="43"/>
      <c r="AS122" s="45"/>
      <c r="AT122" s="43"/>
      <c r="AU122" s="43"/>
      <c r="AV122" s="43"/>
      <c r="AW122" s="43"/>
      <c r="AX122" s="43"/>
      <c r="AY122" s="59">
        <f>IFERROR(DATEDIF(AM122,AS122,"Y"),"Fecha Inválida")</f>
        <v>0</v>
      </c>
      <c r="AZ122" s="59"/>
      <c r="BA122" s="59"/>
      <c r="BB122" s="59">
        <f>IFERROR(MOD(DATEDIF(AM122,AS122,"M"),12),"Fecha inválida")</f>
        <v>0</v>
      </c>
      <c r="BC122" s="59"/>
      <c r="BD122" s="59"/>
      <c r="BE122" s="59">
        <f>IF(AM122="",0,IFERROR(IF(DAY(AM122)&lt;=DAY(AS122),DAY(AS122)-DAY(AM122),AS122-DATE(YEAR(AS122),MONTH(AS122)-1,DAY(AM122)))+1,"Fecha inválida"))</f>
        <v>0</v>
      </c>
      <c r="BF122" s="59"/>
      <c r="BG122" s="59"/>
      <c r="BH122" s="43"/>
      <c r="BI122" s="43"/>
      <c r="BJ122" s="43"/>
      <c r="BK122" s="43"/>
      <c r="BL122" s="43"/>
    </row>
    <row r="123" spans="1:64" ht="60.95" customHeight="1" x14ac:dyDescent="0.25">
      <c r="A123" s="60" t="s">
        <v>2685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2"/>
    </row>
    <row r="124" spans="1:64" ht="8.25" customHeight="1" x14ac:dyDescent="0.25"/>
    <row r="125" spans="1:64" ht="12.75" customHeight="1" x14ac:dyDescent="0.25">
      <c r="A125" s="49" t="s">
        <v>21</v>
      </c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 t="s">
        <v>2151</v>
      </c>
      <c r="S125" s="49"/>
      <c r="T125" s="49"/>
      <c r="U125" s="49"/>
      <c r="V125" s="49" t="s">
        <v>22</v>
      </c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 t="s">
        <v>17</v>
      </c>
      <c r="AN125" s="49"/>
      <c r="AO125" s="49"/>
      <c r="AP125" s="49"/>
      <c r="AQ125" s="49"/>
      <c r="AR125" s="49"/>
      <c r="AS125" s="49" t="s">
        <v>18</v>
      </c>
      <c r="AT125" s="49"/>
      <c r="AU125" s="49"/>
      <c r="AV125" s="49"/>
      <c r="AW125" s="49"/>
      <c r="AX125" s="49"/>
      <c r="AY125" s="46" t="s">
        <v>23</v>
      </c>
      <c r="AZ125" s="47"/>
      <c r="BA125" s="47"/>
      <c r="BB125" s="47"/>
      <c r="BC125" s="47"/>
      <c r="BD125" s="47"/>
      <c r="BE125" s="47"/>
      <c r="BF125" s="47"/>
      <c r="BG125" s="48"/>
      <c r="BH125" s="49" t="s">
        <v>48</v>
      </c>
      <c r="BI125" s="49"/>
      <c r="BJ125" s="49"/>
      <c r="BK125" s="49"/>
      <c r="BL125" s="49"/>
    </row>
    <row r="126" spans="1:64" ht="12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6" t="s">
        <v>24</v>
      </c>
      <c r="AZ126" s="47"/>
      <c r="BA126" s="48"/>
      <c r="BB126" s="46" t="s">
        <v>25</v>
      </c>
      <c r="BC126" s="47"/>
      <c r="BD126" s="48"/>
      <c r="BE126" s="46" t="s">
        <v>26</v>
      </c>
      <c r="BF126" s="47"/>
      <c r="BG126" s="48"/>
      <c r="BH126" s="49"/>
      <c r="BI126" s="49"/>
      <c r="BJ126" s="49"/>
      <c r="BK126" s="49"/>
      <c r="BL126" s="49"/>
    </row>
    <row r="127" spans="1:64" ht="30" customHeight="1" x14ac:dyDescent="0.25">
      <c r="A127" s="39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1"/>
      <c r="R127" s="63" t="s">
        <v>2155</v>
      </c>
      <c r="S127" s="64"/>
      <c r="T127" s="64"/>
      <c r="U127" s="65"/>
      <c r="V127" s="39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1"/>
      <c r="AM127" s="45"/>
      <c r="AN127" s="43"/>
      <c r="AO127" s="43"/>
      <c r="AP127" s="43"/>
      <c r="AQ127" s="43"/>
      <c r="AR127" s="43"/>
      <c r="AS127" s="45"/>
      <c r="AT127" s="43"/>
      <c r="AU127" s="43"/>
      <c r="AV127" s="43"/>
      <c r="AW127" s="43"/>
      <c r="AX127" s="43"/>
      <c r="AY127" s="59">
        <f>IFERROR(DATEDIF(AM127,AS127,"Y"),"Fecha Inválida")</f>
        <v>0</v>
      </c>
      <c r="AZ127" s="59"/>
      <c r="BA127" s="59"/>
      <c r="BB127" s="59">
        <f>IFERROR(MOD(DATEDIF(AM127,AS127,"M"),12),"Fecha inválida")</f>
        <v>0</v>
      </c>
      <c r="BC127" s="59"/>
      <c r="BD127" s="59"/>
      <c r="BE127" s="59">
        <f>IF(AM127="",0,IFERROR(IF(DAY(AM127)&lt;=DAY(AS127),DAY(AS127)-DAY(AM127),AS127-DATE(YEAR(AS127),MONTH(AS127)-1,DAY(AM127)))+1,"Fecha inválida"))</f>
        <v>0</v>
      </c>
      <c r="BF127" s="59"/>
      <c r="BG127" s="59"/>
      <c r="BH127" s="43"/>
      <c r="BI127" s="43"/>
      <c r="BJ127" s="43"/>
      <c r="BK127" s="43"/>
      <c r="BL127" s="43"/>
    </row>
    <row r="128" spans="1:64" ht="60.95" customHeight="1" x14ac:dyDescent="0.25">
      <c r="A128" s="60" t="s">
        <v>2685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2"/>
    </row>
    <row r="129" spans="1:64" ht="8.25" customHeight="1" x14ac:dyDescent="0.25"/>
    <row r="130" spans="1:64" ht="12.75" customHeight="1" x14ac:dyDescent="0.25">
      <c r="A130" s="49" t="s">
        <v>21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 t="s">
        <v>2151</v>
      </c>
      <c r="S130" s="49"/>
      <c r="T130" s="49"/>
      <c r="U130" s="49"/>
      <c r="V130" s="49" t="s">
        <v>22</v>
      </c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 t="s">
        <v>17</v>
      </c>
      <c r="AN130" s="49"/>
      <c r="AO130" s="49"/>
      <c r="AP130" s="49"/>
      <c r="AQ130" s="49"/>
      <c r="AR130" s="49"/>
      <c r="AS130" s="49" t="s">
        <v>18</v>
      </c>
      <c r="AT130" s="49"/>
      <c r="AU130" s="49"/>
      <c r="AV130" s="49"/>
      <c r="AW130" s="49"/>
      <c r="AX130" s="49"/>
      <c r="AY130" s="46" t="s">
        <v>23</v>
      </c>
      <c r="AZ130" s="47"/>
      <c r="BA130" s="47"/>
      <c r="BB130" s="47"/>
      <c r="BC130" s="47"/>
      <c r="BD130" s="47"/>
      <c r="BE130" s="47"/>
      <c r="BF130" s="47"/>
      <c r="BG130" s="48"/>
      <c r="BH130" s="49" t="s">
        <v>48</v>
      </c>
      <c r="BI130" s="49"/>
      <c r="BJ130" s="49"/>
      <c r="BK130" s="49"/>
      <c r="BL130" s="49"/>
    </row>
    <row r="131" spans="1:64" ht="12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6" t="s">
        <v>24</v>
      </c>
      <c r="AZ131" s="47"/>
      <c r="BA131" s="48"/>
      <c r="BB131" s="46" t="s">
        <v>25</v>
      </c>
      <c r="BC131" s="47"/>
      <c r="BD131" s="48"/>
      <c r="BE131" s="46" t="s">
        <v>26</v>
      </c>
      <c r="BF131" s="47"/>
      <c r="BG131" s="48"/>
      <c r="BH131" s="49"/>
      <c r="BI131" s="49"/>
      <c r="BJ131" s="49"/>
      <c r="BK131" s="49"/>
      <c r="BL131" s="49"/>
    </row>
    <row r="132" spans="1:64" ht="30" customHeight="1" x14ac:dyDescent="0.25">
      <c r="A132" s="39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1"/>
      <c r="R132" s="63" t="s">
        <v>2155</v>
      </c>
      <c r="S132" s="64"/>
      <c r="T132" s="64"/>
      <c r="U132" s="65"/>
      <c r="V132" s="39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1"/>
      <c r="AM132" s="45"/>
      <c r="AN132" s="43"/>
      <c r="AO132" s="43"/>
      <c r="AP132" s="43"/>
      <c r="AQ132" s="43"/>
      <c r="AR132" s="43"/>
      <c r="AS132" s="45"/>
      <c r="AT132" s="43"/>
      <c r="AU132" s="43"/>
      <c r="AV132" s="43"/>
      <c r="AW132" s="43"/>
      <c r="AX132" s="43"/>
      <c r="AY132" s="59">
        <f>IFERROR(DATEDIF(AM132,AS132,"Y"),"Fecha Inválida")</f>
        <v>0</v>
      </c>
      <c r="AZ132" s="59"/>
      <c r="BA132" s="59"/>
      <c r="BB132" s="59">
        <f>IFERROR(MOD(DATEDIF(AM132,AS132,"M"),12),"Fecha inválida")</f>
        <v>0</v>
      </c>
      <c r="BC132" s="59"/>
      <c r="BD132" s="59"/>
      <c r="BE132" s="59">
        <f>IF(AM132="",0,IFERROR(IF(DAY(AM132)&lt;=DAY(AS132),DAY(AS132)-DAY(AM132),AS132-DATE(YEAR(AS132),MONTH(AS132)-1,DAY(AM132)))+1,"Fecha inválida"))</f>
        <v>0</v>
      </c>
      <c r="BF132" s="59"/>
      <c r="BG132" s="59"/>
      <c r="BH132" s="43"/>
      <c r="BI132" s="43"/>
      <c r="BJ132" s="43"/>
      <c r="BK132" s="43"/>
      <c r="BL132" s="43"/>
    </row>
    <row r="133" spans="1:64" ht="60.95" customHeight="1" x14ac:dyDescent="0.25">
      <c r="A133" s="60" t="s">
        <v>2685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2"/>
    </row>
    <row r="134" spans="1:64" ht="8.25" customHeight="1" x14ac:dyDescent="0.25"/>
    <row r="135" spans="1:64" ht="12.75" customHeight="1" x14ac:dyDescent="0.25">
      <c r="A135" s="49" t="s">
        <v>21</v>
      </c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 t="s">
        <v>2151</v>
      </c>
      <c r="S135" s="49"/>
      <c r="T135" s="49"/>
      <c r="U135" s="49"/>
      <c r="V135" s="49" t="s">
        <v>22</v>
      </c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 t="s">
        <v>17</v>
      </c>
      <c r="AN135" s="49"/>
      <c r="AO135" s="49"/>
      <c r="AP135" s="49"/>
      <c r="AQ135" s="49"/>
      <c r="AR135" s="49"/>
      <c r="AS135" s="49" t="s">
        <v>18</v>
      </c>
      <c r="AT135" s="49"/>
      <c r="AU135" s="49"/>
      <c r="AV135" s="49"/>
      <c r="AW135" s="49"/>
      <c r="AX135" s="49"/>
      <c r="AY135" s="46" t="s">
        <v>23</v>
      </c>
      <c r="AZ135" s="47"/>
      <c r="BA135" s="47"/>
      <c r="BB135" s="47"/>
      <c r="BC135" s="47"/>
      <c r="BD135" s="47"/>
      <c r="BE135" s="47"/>
      <c r="BF135" s="47"/>
      <c r="BG135" s="48"/>
      <c r="BH135" s="49" t="s">
        <v>48</v>
      </c>
      <c r="BI135" s="49"/>
      <c r="BJ135" s="49"/>
      <c r="BK135" s="49"/>
      <c r="BL135" s="49"/>
    </row>
    <row r="136" spans="1:64" ht="12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6" t="s">
        <v>24</v>
      </c>
      <c r="AZ136" s="47"/>
      <c r="BA136" s="48"/>
      <c r="BB136" s="46" t="s">
        <v>25</v>
      </c>
      <c r="BC136" s="47"/>
      <c r="BD136" s="48"/>
      <c r="BE136" s="46" t="s">
        <v>26</v>
      </c>
      <c r="BF136" s="47"/>
      <c r="BG136" s="48"/>
      <c r="BH136" s="49"/>
      <c r="BI136" s="49"/>
      <c r="BJ136" s="49"/>
      <c r="BK136" s="49"/>
      <c r="BL136" s="49"/>
    </row>
    <row r="137" spans="1:64" ht="30" customHeight="1" x14ac:dyDescent="0.25">
      <c r="A137" s="39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1"/>
      <c r="R137" s="63" t="s">
        <v>2155</v>
      </c>
      <c r="S137" s="64"/>
      <c r="T137" s="64"/>
      <c r="U137" s="65"/>
      <c r="V137" s="39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1"/>
      <c r="AM137" s="45"/>
      <c r="AN137" s="43"/>
      <c r="AO137" s="43"/>
      <c r="AP137" s="43"/>
      <c r="AQ137" s="43"/>
      <c r="AR137" s="43"/>
      <c r="AS137" s="45"/>
      <c r="AT137" s="43"/>
      <c r="AU137" s="43"/>
      <c r="AV137" s="43"/>
      <c r="AW137" s="43"/>
      <c r="AX137" s="43"/>
      <c r="AY137" s="59">
        <f>IFERROR(DATEDIF(AM137,AS137,"Y"),"Fecha Inválida")</f>
        <v>0</v>
      </c>
      <c r="AZ137" s="59"/>
      <c r="BA137" s="59"/>
      <c r="BB137" s="59">
        <f>IFERROR(MOD(DATEDIF(AM137,AS137,"M"),12),"Fecha inválida")</f>
        <v>0</v>
      </c>
      <c r="BC137" s="59"/>
      <c r="BD137" s="59"/>
      <c r="BE137" s="59">
        <f>IF(AM137="",0,IFERROR(IF(DAY(AM137)&lt;=DAY(AS137),DAY(AS137)-DAY(AM137),AS137-DATE(YEAR(AS137),MONTH(AS137)-1,DAY(AM137)))+1,"Fecha inválida"))</f>
        <v>0</v>
      </c>
      <c r="BF137" s="59"/>
      <c r="BG137" s="59"/>
      <c r="BH137" s="43"/>
      <c r="BI137" s="43"/>
      <c r="BJ137" s="43"/>
      <c r="BK137" s="43"/>
      <c r="BL137" s="43"/>
    </row>
    <row r="138" spans="1:64" ht="60.95" customHeight="1" x14ac:dyDescent="0.25">
      <c r="A138" s="60" t="s">
        <v>2685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2"/>
    </row>
    <row r="139" spans="1:64" ht="8.25" customHeight="1" x14ac:dyDescent="0.25"/>
    <row r="140" spans="1:64" ht="12.75" customHeight="1" x14ac:dyDescent="0.25">
      <c r="A140" s="49" t="s">
        <v>21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 t="s">
        <v>2151</v>
      </c>
      <c r="S140" s="49"/>
      <c r="T140" s="49"/>
      <c r="U140" s="49"/>
      <c r="V140" s="49" t="s">
        <v>22</v>
      </c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 t="s">
        <v>17</v>
      </c>
      <c r="AN140" s="49"/>
      <c r="AO140" s="49"/>
      <c r="AP140" s="49"/>
      <c r="AQ140" s="49"/>
      <c r="AR140" s="49"/>
      <c r="AS140" s="49" t="s">
        <v>18</v>
      </c>
      <c r="AT140" s="49"/>
      <c r="AU140" s="49"/>
      <c r="AV140" s="49"/>
      <c r="AW140" s="49"/>
      <c r="AX140" s="49"/>
      <c r="AY140" s="46" t="s">
        <v>23</v>
      </c>
      <c r="AZ140" s="47"/>
      <c r="BA140" s="47"/>
      <c r="BB140" s="47"/>
      <c r="BC140" s="47"/>
      <c r="BD140" s="47"/>
      <c r="BE140" s="47"/>
      <c r="BF140" s="47"/>
      <c r="BG140" s="48"/>
      <c r="BH140" s="49" t="s">
        <v>48</v>
      </c>
      <c r="BI140" s="49"/>
      <c r="BJ140" s="49"/>
      <c r="BK140" s="49"/>
      <c r="BL140" s="49"/>
    </row>
    <row r="141" spans="1:64" ht="12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6" t="s">
        <v>24</v>
      </c>
      <c r="AZ141" s="47"/>
      <c r="BA141" s="48"/>
      <c r="BB141" s="46" t="s">
        <v>25</v>
      </c>
      <c r="BC141" s="47"/>
      <c r="BD141" s="48"/>
      <c r="BE141" s="46" t="s">
        <v>26</v>
      </c>
      <c r="BF141" s="47"/>
      <c r="BG141" s="48"/>
      <c r="BH141" s="49"/>
      <c r="BI141" s="49"/>
      <c r="BJ141" s="49"/>
      <c r="BK141" s="49"/>
      <c r="BL141" s="49"/>
    </row>
    <row r="142" spans="1:64" ht="30" customHeight="1" x14ac:dyDescent="0.25">
      <c r="A142" s="39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1"/>
      <c r="R142" s="63" t="s">
        <v>2155</v>
      </c>
      <c r="S142" s="64"/>
      <c r="T142" s="64"/>
      <c r="U142" s="65"/>
      <c r="V142" s="39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1"/>
      <c r="AM142" s="45"/>
      <c r="AN142" s="43"/>
      <c r="AO142" s="43"/>
      <c r="AP142" s="43"/>
      <c r="AQ142" s="43"/>
      <c r="AR142" s="43"/>
      <c r="AS142" s="45"/>
      <c r="AT142" s="43"/>
      <c r="AU142" s="43"/>
      <c r="AV142" s="43"/>
      <c r="AW142" s="43"/>
      <c r="AX142" s="43"/>
      <c r="AY142" s="59">
        <f>IFERROR(DATEDIF(AM142,AS142,"Y"),"Fecha Inválida")</f>
        <v>0</v>
      </c>
      <c r="AZ142" s="59"/>
      <c r="BA142" s="59"/>
      <c r="BB142" s="59">
        <f>IFERROR(MOD(DATEDIF(AM142,AS142,"M"),12),"Fecha inválida")</f>
        <v>0</v>
      </c>
      <c r="BC142" s="59"/>
      <c r="BD142" s="59"/>
      <c r="BE142" s="59">
        <f>IF(AM142="",0,IFERROR(IF(DAY(AM142)&lt;=DAY(AS142),DAY(AS142)-DAY(AM142),AS142-DATE(YEAR(AS142),MONTH(AS142)-1,DAY(AM142)))+1,"Fecha inválida"))</f>
        <v>0</v>
      </c>
      <c r="BF142" s="59"/>
      <c r="BG142" s="59"/>
      <c r="BH142" s="43"/>
      <c r="BI142" s="43"/>
      <c r="BJ142" s="43"/>
      <c r="BK142" s="43"/>
      <c r="BL142" s="43"/>
    </row>
    <row r="143" spans="1:64" ht="60.95" customHeight="1" x14ac:dyDescent="0.25">
      <c r="A143" s="60" t="s">
        <v>2685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2"/>
    </row>
    <row r="144" spans="1:64" ht="8.25" customHeight="1" x14ac:dyDescent="0.25"/>
    <row r="145" spans="1:64" ht="12.75" customHeight="1" x14ac:dyDescent="0.25">
      <c r="A145" s="49" t="s">
        <v>21</v>
      </c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 t="s">
        <v>2151</v>
      </c>
      <c r="S145" s="49"/>
      <c r="T145" s="49"/>
      <c r="U145" s="49"/>
      <c r="V145" s="49" t="s">
        <v>22</v>
      </c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 t="s">
        <v>17</v>
      </c>
      <c r="AN145" s="49"/>
      <c r="AO145" s="49"/>
      <c r="AP145" s="49"/>
      <c r="AQ145" s="49"/>
      <c r="AR145" s="49"/>
      <c r="AS145" s="49" t="s">
        <v>18</v>
      </c>
      <c r="AT145" s="49"/>
      <c r="AU145" s="49"/>
      <c r="AV145" s="49"/>
      <c r="AW145" s="49"/>
      <c r="AX145" s="49"/>
      <c r="AY145" s="46" t="s">
        <v>23</v>
      </c>
      <c r="AZ145" s="47"/>
      <c r="BA145" s="47"/>
      <c r="BB145" s="47"/>
      <c r="BC145" s="47"/>
      <c r="BD145" s="47"/>
      <c r="BE145" s="47"/>
      <c r="BF145" s="47"/>
      <c r="BG145" s="48"/>
      <c r="BH145" s="49" t="s">
        <v>48</v>
      </c>
      <c r="BI145" s="49"/>
      <c r="BJ145" s="49"/>
      <c r="BK145" s="49"/>
      <c r="BL145" s="49"/>
    </row>
    <row r="146" spans="1:64" ht="12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6" t="s">
        <v>24</v>
      </c>
      <c r="AZ146" s="47"/>
      <c r="BA146" s="48"/>
      <c r="BB146" s="46" t="s">
        <v>25</v>
      </c>
      <c r="BC146" s="47"/>
      <c r="BD146" s="48"/>
      <c r="BE146" s="46" t="s">
        <v>26</v>
      </c>
      <c r="BF146" s="47"/>
      <c r="BG146" s="48"/>
      <c r="BH146" s="49"/>
      <c r="BI146" s="49"/>
      <c r="BJ146" s="49"/>
      <c r="BK146" s="49"/>
      <c r="BL146" s="49"/>
    </row>
    <row r="147" spans="1:64" ht="30" customHeight="1" x14ac:dyDescent="0.25">
      <c r="A147" s="39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1"/>
      <c r="R147" s="63" t="s">
        <v>2155</v>
      </c>
      <c r="S147" s="64"/>
      <c r="T147" s="64"/>
      <c r="U147" s="65"/>
      <c r="V147" s="39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1"/>
      <c r="AM147" s="45"/>
      <c r="AN147" s="43"/>
      <c r="AO147" s="43"/>
      <c r="AP147" s="43"/>
      <c r="AQ147" s="43"/>
      <c r="AR147" s="43"/>
      <c r="AS147" s="45"/>
      <c r="AT147" s="43"/>
      <c r="AU147" s="43"/>
      <c r="AV147" s="43"/>
      <c r="AW147" s="43"/>
      <c r="AX147" s="43"/>
      <c r="AY147" s="59">
        <f>IFERROR(DATEDIF(AM147,AS147,"Y"),"Fecha Inválida")</f>
        <v>0</v>
      </c>
      <c r="AZ147" s="59"/>
      <c r="BA147" s="59"/>
      <c r="BB147" s="59">
        <f>IFERROR(MOD(DATEDIF(AM147,AS147,"M"),12),"Fecha inválida")</f>
        <v>0</v>
      </c>
      <c r="BC147" s="59"/>
      <c r="BD147" s="59"/>
      <c r="BE147" s="59">
        <f>IF(AM147="",0,IFERROR(IF(DAY(AM147)&lt;=DAY(AS147),DAY(AS147)-DAY(AM147),AS147-DATE(YEAR(AS147),MONTH(AS147)-1,DAY(AM147)))+1,"Fecha inválida"))</f>
        <v>0</v>
      </c>
      <c r="BF147" s="59"/>
      <c r="BG147" s="59"/>
      <c r="BH147" s="43"/>
      <c r="BI147" s="43"/>
      <c r="BJ147" s="43"/>
      <c r="BK147" s="43"/>
      <c r="BL147" s="43"/>
    </row>
    <row r="148" spans="1:64" ht="60.95" customHeight="1" x14ac:dyDescent="0.25">
      <c r="A148" s="60" t="s">
        <v>2685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2"/>
    </row>
    <row r="149" spans="1:64" ht="13.5" customHeight="1" x14ac:dyDescent="0.25">
      <c r="A149" s="5" t="s">
        <v>61</v>
      </c>
      <c r="B149" s="5"/>
    </row>
    <row r="150" spans="1:64" ht="4.5" customHeight="1" x14ac:dyDescent="0.25"/>
    <row r="151" spans="1:64" ht="12.75" customHeight="1" x14ac:dyDescent="0.25">
      <c r="A151" s="49" t="s">
        <v>21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 t="s">
        <v>2151</v>
      </c>
      <c r="S151" s="49"/>
      <c r="T151" s="49"/>
      <c r="U151" s="49"/>
      <c r="V151" s="49" t="s">
        <v>22</v>
      </c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 t="s">
        <v>17</v>
      </c>
      <c r="AN151" s="49"/>
      <c r="AO151" s="49"/>
      <c r="AP151" s="49"/>
      <c r="AQ151" s="49"/>
      <c r="AR151" s="49"/>
      <c r="AS151" s="49" t="s">
        <v>18</v>
      </c>
      <c r="AT151" s="49"/>
      <c r="AU151" s="49"/>
      <c r="AV151" s="49"/>
      <c r="AW151" s="49"/>
      <c r="AX151" s="49"/>
      <c r="AY151" s="46" t="s">
        <v>23</v>
      </c>
      <c r="AZ151" s="47"/>
      <c r="BA151" s="47"/>
      <c r="BB151" s="47"/>
      <c r="BC151" s="47"/>
      <c r="BD151" s="47"/>
      <c r="BE151" s="47"/>
      <c r="BF151" s="47"/>
      <c r="BG151" s="48"/>
      <c r="BH151" s="49" t="s">
        <v>48</v>
      </c>
      <c r="BI151" s="49"/>
      <c r="BJ151" s="49"/>
      <c r="BK151" s="49"/>
      <c r="BL151" s="49"/>
    </row>
    <row r="152" spans="1:64" ht="12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6" t="s">
        <v>24</v>
      </c>
      <c r="AZ152" s="47"/>
      <c r="BA152" s="48"/>
      <c r="BB152" s="46" t="s">
        <v>25</v>
      </c>
      <c r="BC152" s="47"/>
      <c r="BD152" s="48"/>
      <c r="BE152" s="46" t="s">
        <v>26</v>
      </c>
      <c r="BF152" s="47"/>
      <c r="BG152" s="48"/>
      <c r="BH152" s="49"/>
      <c r="BI152" s="49"/>
      <c r="BJ152" s="49"/>
      <c r="BK152" s="49"/>
      <c r="BL152" s="49"/>
    </row>
    <row r="153" spans="1:64" ht="30" customHeight="1" x14ac:dyDescent="0.25">
      <c r="A153" s="39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1"/>
      <c r="R153" s="63" t="s">
        <v>2155</v>
      </c>
      <c r="S153" s="64"/>
      <c r="T153" s="64"/>
      <c r="U153" s="65"/>
      <c r="V153" s="39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1"/>
      <c r="AM153" s="45"/>
      <c r="AN153" s="43"/>
      <c r="AO153" s="43"/>
      <c r="AP153" s="43"/>
      <c r="AQ153" s="43"/>
      <c r="AR153" s="43"/>
      <c r="AS153" s="45"/>
      <c r="AT153" s="43"/>
      <c r="AU153" s="43"/>
      <c r="AV153" s="43"/>
      <c r="AW153" s="43"/>
      <c r="AX153" s="43"/>
      <c r="AY153" s="59">
        <f>IFERROR(DATEDIF(AM153,AS153,"Y"),"Fecha Inválida")</f>
        <v>0</v>
      </c>
      <c r="AZ153" s="59"/>
      <c r="BA153" s="59"/>
      <c r="BB153" s="59">
        <f>IFERROR(MOD(DATEDIF(AM153,AS153,"M"),12),"Fecha inválida")</f>
        <v>0</v>
      </c>
      <c r="BC153" s="59"/>
      <c r="BD153" s="59"/>
      <c r="BE153" s="59">
        <f>IF(AM153="",0,IFERROR(IF(DAY(AM153)&lt;=DAY(AS153),DAY(AS153)-DAY(AM153),AS153-DATE(YEAR(AS153),MONTH(AS153)-1,DAY(AM153)))+1,"Fecha inválida"))</f>
        <v>0</v>
      </c>
      <c r="BF153" s="59"/>
      <c r="BG153" s="59"/>
      <c r="BH153" s="43"/>
      <c r="BI153" s="43"/>
      <c r="BJ153" s="43"/>
      <c r="BK153" s="43"/>
      <c r="BL153" s="43"/>
    </row>
    <row r="154" spans="1:64" ht="60.95" customHeight="1" x14ac:dyDescent="0.25">
      <c r="A154" s="60" t="s">
        <v>2685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2"/>
    </row>
    <row r="155" spans="1:64" ht="9.75" customHeight="1" x14ac:dyDescent="0.25"/>
    <row r="156" spans="1:64" ht="12.75" customHeight="1" x14ac:dyDescent="0.25">
      <c r="A156" s="49" t="s">
        <v>21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 t="s">
        <v>2151</v>
      </c>
      <c r="S156" s="49"/>
      <c r="T156" s="49"/>
      <c r="U156" s="49"/>
      <c r="V156" s="49" t="s">
        <v>22</v>
      </c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 t="s">
        <v>17</v>
      </c>
      <c r="AN156" s="49"/>
      <c r="AO156" s="49"/>
      <c r="AP156" s="49"/>
      <c r="AQ156" s="49"/>
      <c r="AR156" s="49"/>
      <c r="AS156" s="49" t="s">
        <v>18</v>
      </c>
      <c r="AT156" s="49"/>
      <c r="AU156" s="49"/>
      <c r="AV156" s="49"/>
      <c r="AW156" s="49"/>
      <c r="AX156" s="49"/>
      <c r="AY156" s="46" t="s">
        <v>23</v>
      </c>
      <c r="AZ156" s="47"/>
      <c r="BA156" s="47"/>
      <c r="BB156" s="47"/>
      <c r="BC156" s="47"/>
      <c r="BD156" s="47"/>
      <c r="BE156" s="47"/>
      <c r="BF156" s="47"/>
      <c r="BG156" s="48"/>
      <c r="BH156" s="49" t="s">
        <v>48</v>
      </c>
      <c r="BI156" s="49"/>
      <c r="BJ156" s="49"/>
      <c r="BK156" s="49"/>
      <c r="BL156" s="49"/>
    </row>
    <row r="157" spans="1:64" ht="12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6" t="s">
        <v>24</v>
      </c>
      <c r="AZ157" s="47"/>
      <c r="BA157" s="48"/>
      <c r="BB157" s="46" t="s">
        <v>25</v>
      </c>
      <c r="BC157" s="47"/>
      <c r="BD157" s="48"/>
      <c r="BE157" s="46" t="s">
        <v>26</v>
      </c>
      <c r="BF157" s="47"/>
      <c r="BG157" s="48"/>
      <c r="BH157" s="49"/>
      <c r="BI157" s="49"/>
      <c r="BJ157" s="49"/>
      <c r="BK157" s="49"/>
      <c r="BL157" s="49"/>
    </row>
    <row r="158" spans="1:64" ht="30" customHeight="1" x14ac:dyDescent="0.25">
      <c r="A158" s="39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1"/>
      <c r="R158" s="63" t="s">
        <v>2155</v>
      </c>
      <c r="S158" s="64"/>
      <c r="T158" s="64"/>
      <c r="U158" s="65"/>
      <c r="V158" s="39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1"/>
      <c r="AM158" s="45"/>
      <c r="AN158" s="43"/>
      <c r="AO158" s="43"/>
      <c r="AP158" s="43"/>
      <c r="AQ158" s="43"/>
      <c r="AR158" s="43"/>
      <c r="AS158" s="45"/>
      <c r="AT158" s="43"/>
      <c r="AU158" s="43"/>
      <c r="AV158" s="43"/>
      <c r="AW158" s="43"/>
      <c r="AX158" s="43"/>
      <c r="AY158" s="59">
        <f>IFERROR(DATEDIF(AM158,AS158,"Y"),"Fecha Inválida")</f>
        <v>0</v>
      </c>
      <c r="AZ158" s="59"/>
      <c r="BA158" s="59"/>
      <c r="BB158" s="59">
        <f>IFERROR(MOD(DATEDIF(AM158,AS158,"M"),12),"Fecha inválida")</f>
        <v>0</v>
      </c>
      <c r="BC158" s="59"/>
      <c r="BD158" s="59"/>
      <c r="BE158" s="59">
        <f>IF(AM158="",0,IFERROR(IF(DAY(AM158)&lt;=DAY(AS158),DAY(AS158)-DAY(AM158),AS158-DATE(YEAR(AS158),MONTH(AS158)-1,DAY(AM158)))+1,"Fecha inválida"))</f>
        <v>0</v>
      </c>
      <c r="BF158" s="59"/>
      <c r="BG158" s="59"/>
      <c r="BH158" s="43"/>
      <c r="BI158" s="43"/>
      <c r="BJ158" s="43"/>
      <c r="BK158" s="43"/>
      <c r="BL158" s="43"/>
    </row>
    <row r="159" spans="1:64" ht="60.95" customHeight="1" x14ac:dyDescent="0.25">
      <c r="A159" s="60" t="s">
        <v>2685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2"/>
    </row>
    <row r="160" spans="1:64" ht="9.75" customHeight="1" x14ac:dyDescent="0.25"/>
    <row r="161" spans="1:64" ht="12.75" customHeight="1" x14ac:dyDescent="0.25">
      <c r="A161" s="49" t="s">
        <v>21</v>
      </c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 t="s">
        <v>2151</v>
      </c>
      <c r="S161" s="49"/>
      <c r="T161" s="49"/>
      <c r="U161" s="49"/>
      <c r="V161" s="49" t="s">
        <v>22</v>
      </c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 t="s">
        <v>17</v>
      </c>
      <c r="AN161" s="49"/>
      <c r="AO161" s="49"/>
      <c r="AP161" s="49"/>
      <c r="AQ161" s="49"/>
      <c r="AR161" s="49"/>
      <c r="AS161" s="49" t="s">
        <v>18</v>
      </c>
      <c r="AT161" s="49"/>
      <c r="AU161" s="49"/>
      <c r="AV161" s="49"/>
      <c r="AW161" s="49"/>
      <c r="AX161" s="49"/>
      <c r="AY161" s="46" t="s">
        <v>23</v>
      </c>
      <c r="AZ161" s="47"/>
      <c r="BA161" s="47"/>
      <c r="BB161" s="47"/>
      <c r="BC161" s="47"/>
      <c r="BD161" s="47"/>
      <c r="BE161" s="47"/>
      <c r="BF161" s="47"/>
      <c r="BG161" s="48"/>
      <c r="BH161" s="49" t="s">
        <v>48</v>
      </c>
      <c r="BI161" s="49"/>
      <c r="BJ161" s="49"/>
      <c r="BK161" s="49"/>
      <c r="BL161" s="49"/>
    </row>
    <row r="162" spans="1:64" ht="12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6" t="s">
        <v>24</v>
      </c>
      <c r="AZ162" s="47"/>
      <c r="BA162" s="48"/>
      <c r="BB162" s="46" t="s">
        <v>25</v>
      </c>
      <c r="BC162" s="47"/>
      <c r="BD162" s="48"/>
      <c r="BE162" s="46" t="s">
        <v>26</v>
      </c>
      <c r="BF162" s="47"/>
      <c r="BG162" s="48"/>
      <c r="BH162" s="49"/>
      <c r="BI162" s="49"/>
      <c r="BJ162" s="49"/>
      <c r="BK162" s="49"/>
      <c r="BL162" s="49"/>
    </row>
    <row r="163" spans="1:64" ht="30" customHeight="1" x14ac:dyDescent="0.25">
      <c r="A163" s="39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1"/>
      <c r="R163" s="63" t="s">
        <v>2155</v>
      </c>
      <c r="S163" s="64"/>
      <c r="T163" s="64"/>
      <c r="U163" s="65"/>
      <c r="V163" s="39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1"/>
      <c r="AM163" s="45"/>
      <c r="AN163" s="43"/>
      <c r="AO163" s="43"/>
      <c r="AP163" s="43"/>
      <c r="AQ163" s="43"/>
      <c r="AR163" s="43"/>
      <c r="AS163" s="45"/>
      <c r="AT163" s="43"/>
      <c r="AU163" s="43"/>
      <c r="AV163" s="43"/>
      <c r="AW163" s="43"/>
      <c r="AX163" s="43"/>
      <c r="AY163" s="59">
        <f>IFERROR(DATEDIF(AM163,AS163,"Y"),"Fecha Inválida")</f>
        <v>0</v>
      </c>
      <c r="AZ163" s="59"/>
      <c r="BA163" s="59"/>
      <c r="BB163" s="59">
        <f>IFERROR(MOD(DATEDIF(AM163,AS163,"M"),12),"Fecha inválida")</f>
        <v>0</v>
      </c>
      <c r="BC163" s="59"/>
      <c r="BD163" s="59"/>
      <c r="BE163" s="59">
        <f>IF(AM163="",0,IFERROR(IF(DAY(AM163)&lt;=DAY(AS163),DAY(AS163)-DAY(AM163),AS163-DATE(YEAR(AS163),MONTH(AS163)-1,DAY(AM163)))+1,"Fecha inválida"))</f>
        <v>0</v>
      </c>
      <c r="BF163" s="59"/>
      <c r="BG163" s="59"/>
      <c r="BH163" s="43"/>
      <c r="BI163" s="43"/>
      <c r="BJ163" s="43"/>
      <c r="BK163" s="43"/>
      <c r="BL163" s="43"/>
    </row>
    <row r="164" spans="1:64" ht="60.95" customHeight="1" x14ac:dyDescent="0.25">
      <c r="A164" s="60" t="s">
        <v>2685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2"/>
    </row>
    <row r="165" spans="1:64" ht="8.25" customHeight="1" x14ac:dyDescent="0.25"/>
    <row r="166" spans="1:64" ht="12.75" customHeight="1" x14ac:dyDescent="0.25">
      <c r="A166" s="49" t="s">
        <v>21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 t="s">
        <v>2151</v>
      </c>
      <c r="S166" s="49"/>
      <c r="T166" s="49"/>
      <c r="U166" s="49"/>
      <c r="V166" s="49" t="s">
        <v>22</v>
      </c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 t="s">
        <v>17</v>
      </c>
      <c r="AN166" s="49"/>
      <c r="AO166" s="49"/>
      <c r="AP166" s="49"/>
      <c r="AQ166" s="49"/>
      <c r="AR166" s="49"/>
      <c r="AS166" s="49" t="s">
        <v>18</v>
      </c>
      <c r="AT166" s="49"/>
      <c r="AU166" s="49"/>
      <c r="AV166" s="49"/>
      <c r="AW166" s="49"/>
      <c r="AX166" s="49"/>
      <c r="AY166" s="46" t="s">
        <v>23</v>
      </c>
      <c r="AZ166" s="47"/>
      <c r="BA166" s="47"/>
      <c r="BB166" s="47"/>
      <c r="BC166" s="47"/>
      <c r="BD166" s="47"/>
      <c r="BE166" s="47"/>
      <c r="BF166" s="47"/>
      <c r="BG166" s="48"/>
      <c r="BH166" s="49" t="s">
        <v>48</v>
      </c>
      <c r="BI166" s="49"/>
      <c r="BJ166" s="49"/>
      <c r="BK166" s="49"/>
      <c r="BL166" s="49"/>
    </row>
    <row r="167" spans="1:64" ht="12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6" t="s">
        <v>24</v>
      </c>
      <c r="AZ167" s="47"/>
      <c r="BA167" s="48"/>
      <c r="BB167" s="46" t="s">
        <v>25</v>
      </c>
      <c r="BC167" s="47"/>
      <c r="BD167" s="48"/>
      <c r="BE167" s="46" t="s">
        <v>26</v>
      </c>
      <c r="BF167" s="47"/>
      <c r="BG167" s="48"/>
      <c r="BH167" s="49"/>
      <c r="BI167" s="49"/>
      <c r="BJ167" s="49"/>
      <c r="BK167" s="49"/>
      <c r="BL167" s="49"/>
    </row>
    <row r="168" spans="1:64" ht="30" customHeight="1" x14ac:dyDescent="0.25">
      <c r="A168" s="39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1"/>
      <c r="R168" s="63" t="s">
        <v>2155</v>
      </c>
      <c r="S168" s="64"/>
      <c r="T168" s="64"/>
      <c r="U168" s="65"/>
      <c r="V168" s="39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1"/>
      <c r="AM168" s="45"/>
      <c r="AN168" s="43"/>
      <c r="AO168" s="43"/>
      <c r="AP168" s="43"/>
      <c r="AQ168" s="43"/>
      <c r="AR168" s="43"/>
      <c r="AS168" s="45"/>
      <c r="AT168" s="43"/>
      <c r="AU168" s="43"/>
      <c r="AV168" s="43"/>
      <c r="AW168" s="43"/>
      <c r="AX168" s="43"/>
      <c r="AY168" s="59">
        <f>IFERROR(DATEDIF(AM168,AS168,"Y"),"Fecha Inválida")</f>
        <v>0</v>
      </c>
      <c r="AZ168" s="59"/>
      <c r="BA168" s="59"/>
      <c r="BB168" s="59">
        <f>IFERROR(MOD(DATEDIF(AM168,AS168,"M"),12),"Fecha inválida")</f>
        <v>0</v>
      </c>
      <c r="BC168" s="59"/>
      <c r="BD168" s="59"/>
      <c r="BE168" s="59">
        <f>IF(AM168="",0,IFERROR(IF(DAY(AM168)&lt;=DAY(AS168),DAY(AS168)-DAY(AM168),AS168-DATE(YEAR(AS168),MONTH(AS168)-1,DAY(AM168)))+1,"Fecha inválida"))</f>
        <v>0</v>
      </c>
      <c r="BF168" s="59"/>
      <c r="BG168" s="59"/>
      <c r="BH168" s="43"/>
      <c r="BI168" s="43"/>
      <c r="BJ168" s="43"/>
      <c r="BK168" s="43"/>
      <c r="BL168" s="43"/>
    </row>
    <row r="169" spans="1:64" ht="60.95" customHeight="1" x14ac:dyDescent="0.25">
      <c r="A169" s="60" t="s">
        <v>2685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2"/>
    </row>
    <row r="170" spans="1:64" ht="8.25" customHeight="1" x14ac:dyDescent="0.25"/>
    <row r="171" spans="1:64" ht="12.75" customHeight="1" x14ac:dyDescent="0.25">
      <c r="A171" s="49" t="s">
        <v>21</v>
      </c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 t="s">
        <v>2151</v>
      </c>
      <c r="S171" s="49"/>
      <c r="T171" s="49"/>
      <c r="U171" s="49"/>
      <c r="V171" s="49" t="s">
        <v>22</v>
      </c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 t="s">
        <v>17</v>
      </c>
      <c r="AN171" s="49"/>
      <c r="AO171" s="49"/>
      <c r="AP171" s="49"/>
      <c r="AQ171" s="49"/>
      <c r="AR171" s="49"/>
      <c r="AS171" s="49" t="s">
        <v>18</v>
      </c>
      <c r="AT171" s="49"/>
      <c r="AU171" s="49"/>
      <c r="AV171" s="49"/>
      <c r="AW171" s="49"/>
      <c r="AX171" s="49"/>
      <c r="AY171" s="46" t="s">
        <v>23</v>
      </c>
      <c r="AZ171" s="47"/>
      <c r="BA171" s="47"/>
      <c r="BB171" s="47"/>
      <c r="BC171" s="47"/>
      <c r="BD171" s="47"/>
      <c r="BE171" s="47"/>
      <c r="BF171" s="47"/>
      <c r="BG171" s="48"/>
      <c r="BH171" s="49" t="s">
        <v>48</v>
      </c>
      <c r="BI171" s="49"/>
      <c r="BJ171" s="49"/>
      <c r="BK171" s="49"/>
      <c r="BL171" s="49"/>
    </row>
    <row r="172" spans="1:64" ht="12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6" t="s">
        <v>24</v>
      </c>
      <c r="AZ172" s="47"/>
      <c r="BA172" s="48"/>
      <c r="BB172" s="46" t="s">
        <v>25</v>
      </c>
      <c r="BC172" s="47"/>
      <c r="BD172" s="48"/>
      <c r="BE172" s="46" t="s">
        <v>26</v>
      </c>
      <c r="BF172" s="47"/>
      <c r="BG172" s="48"/>
      <c r="BH172" s="49"/>
      <c r="BI172" s="49"/>
      <c r="BJ172" s="49"/>
      <c r="BK172" s="49"/>
      <c r="BL172" s="49"/>
    </row>
    <row r="173" spans="1:64" ht="30" customHeight="1" x14ac:dyDescent="0.25">
      <c r="A173" s="39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1"/>
      <c r="R173" s="63" t="s">
        <v>2155</v>
      </c>
      <c r="S173" s="64"/>
      <c r="T173" s="64"/>
      <c r="U173" s="65"/>
      <c r="V173" s="39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1"/>
      <c r="AM173" s="45"/>
      <c r="AN173" s="43"/>
      <c r="AO173" s="43"/>
      <c r="AP173" s="43"/>
      <c r="AQ173" s="43"/>
      <c r="AR173" s="43"/>
      <c r="AS173" s="45"/>
      <c r="AT173" s="43"/>
      <c r="AU173" s="43"/>
      <c r="AV173" s="43"/>
      <c r="AW173" s="43"/>
      <c r="AX173" s="43"/>
      <c r="AY173" s="59">
        <f>IFERROR(DATEDIF(AM173,AS173,"Y"),"Fecha Inválida")</f>
        <v>0</v>
      </c>
      <c r="AZ173" s="59"/>
      <c r="BA173" s="59"/>
      <c r="BB173" s="59">
        <f>IFERROR(MOD(DATEDIF(AM173,AS173,"M"),12),"Fecha inválida")</f>
        <v>0</v>
      </c>
      <c r="BC173" s="59"/>
      <c r="BD173" s="59"/>
      <c r="BE173" s="59">
        <f>IF(AM173="",0,IFERROR(IF(DAY(AM173)&lt;=DAY(AS173),DAY(AS173)-DAY(AM173),AS173-DATE(YEAR(AS173),MONTH(AS173)-1,DAY(AM173)))+1,"Fecha inválida"))</f>
        <v>0</v>
      </c>
      <c r="BF173" s="59"/>
      <c r="BG173" s="59"/>
      <c r="BH173" s="43"/>
      <c r="BI173" s="43"/>
      <c r="BJ173" s="43"/>
      <c r="BK173" s="43"/>
      <c r="BL173" s="43"/>
    </row>
    <row r="174" spans="1:64" ht="60.95" customHeight="1" x14ac:dyDescent="0.25">
      <c r="A174" s="60" t="s">
        <v>2685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2"/>
    </row>
    <row r="175" spans="1:64" ht="8.25" customHeight="1" x14ac:dyDescent="0.25"/>
    <row r="176" spans="1:64" ht="12.75" customHeight="1" x14ac:dyDescent="0.25">
      <c r="A176" s="49" t="s">
        <v>21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 t="s">
        <v>2151</v>
      </c>
      <c r="S176" s="49"/>
      <c r="T176" s="49"/>
      <c r="U176" s="49"/>
      <c r="V176" s="49" t="s">
        <v>22</v>
      </c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 t="s">
        <v>17</v>
      </c>
      <c r="AN176" s="49"/>
      <c r="AO176" s="49"/>
      <c r="AP176" s="49"/>
      <c r="AQ176" s="49"/>
      <c r="AR176" s="49"/>
      <c r="AS176" s="49" t="s">
        <v>18</v>
      </c>
      <c r="AT176" s="49"/>
      <c r="AU176" s="49"/>
      <c r="AV176" s="49"/>
      <c r="AW176" s="49"/>
      <c r="AX176" s="49"/>
      <c r="AY176" s="46" t="s">
        <v>23</v>
      </c>
      <c r="AZ176" s="47"/>
      <c r="BA176" s="47"/>
      <c r="BB176" s="47"/>
      <c r="BC176" s="47"/>
      <c r="BD176" s="47"/>
      <c r="BE176" s="47"/>
      <c r="BF176" s="47"/>
      <c r="BG176" s="48"/>
      <c r="BH176" s="49" t="s">
        <v>48</v>
      </c>
      <c r="BI176" s="49"/>
      <c r="BJ176" s="49"/>
      <c r="BK176" s="49"/>
      <c r="BL176" s="49"/>
    </row>
    <row r="177" spans="1:64" ht="12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6" t="s">
        <v>24</v>
      </c>
      <c r="AZ177" s="47"/>
      <c r="BA177" s="48"/>
      <c r="BB177" s="46" t="s">
        <v>25</v>
      </c>
      <c r="BC177" s="47"/>
      <c r="BD177" s="48"/>
      <c r="BE177" s="46" t="s">
        <v>26</v>
      </c>
      <c r="BF177" s="47"/>
      <c r="BG177" s="48"/>
      <c r="BH177" s="49"/>
      <c r="BI177" s="49"/>
      <c r="BJ177" s="49"/>
      <c r="BK177" s="49"/>
      <c r="BL177" s="49"/>
    </row>
    <row r="178" spans="1:64" ht="30" customHeight="1" x14ac:dyDescent="0.25">
      <c r="A178" s="39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1"/>
      <c r="R178" s="63" t="s">
        <v>2155</v>
      </c>
      <c r="S178" s="64"/>
      <c r="T178" s="64"/>
      <c r="U178" s="65"/>
      <c r="V178" s="39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1"/>
      <c r="AM178" s="45"/>
      <c r="AN178" s="43"/>
      <c r="AO178" s="43"/>
      <c r="AP178" s="43"/>
      <c r="AQ178" s="43"/>
      <c r="AR178" s="43"/>
      <c r="AS178" s="45"/>
      <c r="AT178" s="43"/>
      <c r="AU178" s="43"/>
      <c r="AV178" s="43"/>
      <c r="AW178" s="43"/>
      <c r="AX178" s="43"/>
      <c r="AY178" s="59">
        <f>IFERROR(DATEDIF(AM178,AS178,"Y"),"Fecha Inválida")</f>
        <v>0</v>
      </c>
      <c r="AZ178" s="59"/>
      <c r="BA178" s="59"/>
      <c r="BB178" s="59">
        <f>IFERROR(MOD(DATEDIF(AM178,AS178,"M"),12),"Fecha inválida")</f>
        <v>0</v>
      </c>
      <c r="BC178" s="59"/>
      <c r="BD178" s="59"/>
      <c r="BE178" s="59">
        <f>IF(AM178="",0,IFERROR(IF(DAY(AM178)&lt;=DAY(AS178),DAY(AS178)-DAY(AM178),AS178-DATE(YEAR(AS178),MONTH(AS178)-1,DAY(AM178)))+1,"Fecha inválida"))</f>
        <v>0</v>
      </c>
      <c r="BF178" s="59"/>
      <c r="BG178" s="59"/>
      <c r="BH178" s="43"/>
      <c r="BI178" s="43"/>
      <c r="BJ178" s="43"/>
      <c r="BK178" s="43"/>
      <c r="BL178" s="43"/>
    </row>
    <row r="179" spans="1:64" ht="60.95" customHeight="1" x14ac:dyDescent="0.25">
      <c r="A179" s="60" t="s">
        <v>2685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2"/>
    </row>
    <row r="180" spans="1:64" ht="13.5" customHeight="1" x14ac:dyDescent="0.25">
      <c r="A180" s="5" t="s">
        <v>61</v>
      </c>
      <c r="B180" s="5"/>
    </row>
    <row r="181" spans="1:64" ht="4.5" customHeight="1" x14ac:dyDescent="0.25"/>
    <row r="182" spans="1:64" ht="12.75" customHeight="1" x14ac:dyDescent="0.25">
      <c r="A182" s="49" t="s">
        <v>21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 t="s">
        <v>2151</v>
      </c>
      <c r="S182" s="49"/>
      <c r="T182" s="49"/>
      <c r="U182" s="49"/>
      <c r="V182" s="49" t="s">
        <v>22</v>
      </c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 t="s">
        <v>17</v>
      </c>
      <c r="AN182" s="49"/>
      <c r="AO182" s="49"/>
      <c r="AP182" s="49"/>
      <c r="AQ182" s="49"/>
      <c r="AR182" s="49"/>
      <c r="AS182" s="49" t="s">
        <v>18</v>
      </c>
      <c r="AT182" s="49"/>
      <c r="AU182" s="49"/>
      <c r="AV182" s="49"/>
      <c r="AW182" s="49"/>
      <c r="AX182" s="49"/>
      <c r="AY182" s="46" t="s">
        <v>23</v>
      </c>
      <c r="AZ182" s="47"/>
      <c r="BA182" s="47"/>
      <c r="BB182" s="47"/>
      <c r="BC182" s="47"/>
      <c r="BD182" s="47"/>
      <c r="BE182" s="47"/>
      <c r="BF182" s="47"/>
      <c r="BG182" s="48"/>
      <c r="BH182" s="49" t="s">
        <v>48</v>
      </c>
      <c r="BI182" s="49"/>
      <c r="BJ182" s="49"/>
      <c r="BK182" s="49"/>
      <c r="BL182" s="49"/>
    </row>
    <row r="183" spans="1:64" ht="12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6" t="s">
        <v>24</v>
      </c>
      <c r="AZ183" s="47"/>
      <c r="BA183" s="48"/>
      <c r="BB183" s="46" t="s">
        <v>25</v>
      </c>
      <c r="BC183" s="47"/>
      <c r="BD183" s="48"/>
      <c r="BE183" s="46" t="s">
        <v>26</v>
      </c>
      <c r="BF183" s="47"/>
      <c r="BG183" s="48"/>
      <c r="BH183" s="49"/>
      <c r="BI183" s="49"/>
      <c r="BJ183" s="49"/>
      <c r="BK183" s="49"/>
      <c r="BL183" s="49"/>
    </row>
    <row r="184" spans="1:64" ht="30" customHeight="1" x14ac:dyDescent="0.25">
      <c r="A184" s="39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1"/>
      <c r="R184" s="63" t="s">
        <v>2155</v>
      </c>
      <c r="S184" s="64"/>
      <c r="T184" s="64"/>
      <c r="U184" s="65"/>
      <c r="V184" s="39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1"/>
      <c r="AM184" s="45"/>
      <c r="AN184" s="43"/>
      <c r="AO184" s="43"/>
      <c r="AP184" s="43"/>
      <c r="AQ184" s="43"/>
      <c r="AR184" s="43"/>
      <c r="AS184" s="45"/>
      <c r="AT184" s="43"/>
      <c r="AU184" s="43"/>
      <c r="AV184" s="43"/>
      <c r="AW184" s="43"/>
      <c r="AX184" s="43"/>
      <c r="AY184" s="59">
        <f>IFERROR(DATEDIF(AM184,AS184,"Y"),"Fecha Inválida")</f>
        <v>0</v>
      </c>
      <c r="AZ184" s="59"/>
      <c r="BA184" s="59"/>
      <c r="BB184" s="59">
        <f>IFERROR(MOD(DATEDIF(AM184,AS184,"M"),12),"Fecha inválida")</f>
        <v>0</v>
      </c>
      <c r="BC184" s="59"/>
      <c r="BD184" s="59"/>
      <c r="BE184" s="59">
        <f>IF(AM184="",0,IFERROR(IF(DAY(AM184)&lt;=DAY(AS184),DAY(AS184)-DAY(AM184),AS184-DATE(YEAR(AS184),MONTH(AS184)-1,DAY(AM184)))+1,"Fecha inválida"))</f>
        <v>0</v>
      </c>
      <c r="BF184" s="59"/>
      <c r="BG184" s="59"/>
      <c r="BH184" s="43"/>
      <c r="BI184" s="43"/>
      <c r="BJ184" s="43"/>
      <c r="BK184" s="43"/>
      <c r="BL184" s="43"/>
    </row>
    <row r="185" spans="1:64" ht="60.95" customHeight="1" x14ac:dyDescent="0.25">
      <c r="A185" s="60" t="s">
        <v>2685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2"/>
    </row>
    <row r="186" spans="1:64" ht="8.25" customHeight="1" x14ac:dyDescent="0.25"/>
    <row r="187" spans="1:64" ht="12.75" customHeight="1" x14ac:dyDescent="0.25">
      <c r="A187" s="49" t="s">
        <v>21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 t="s">
        <v>2151</v>
      </c>
      <c r="S187" s="49"/>
      <c r="T187" s="49"/>
      <c r="U187" s="49"/>
      <c r="V187" s="49" t="s">
        <v>22</v>
      </c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 t="s">
        <v>17</v>
      </c>
      <c r="AN187" s="49"/>
      <c r="AO187" s="49"/>
      <c r="AP187" s="49"/>
      <c r="AQ187" s="49"/>
      <c r="AR187" s="49"/>
      <c r="AS187" s="49" t="s">
        <v>18</v>
      </c>
      <c r="AT187" s="49"/>
      <c r="AU187" s="49"/>
      <c r="AV187" s="49"/>
      <c r="AW187" s="49"/>
      <c r="AX187" s="49"/>
      <c r="AY187" s="46" t="s">
        <v>23</v>
      </c>
      <c r="AZ187" s="47"/>
      <c r="BA187" s="47"/>
      <c r="BB187" s="47"/>
      <c r="BC187" s="47"/>
      <c r="BD187" s="47"/>
      <c r="BE187" s="47"/>
      <c r="BF187" s="47"/>
      <c r="BG187" s="48"/>
      <c r="BH187" s="49" t="s">
        <v>48</v>
      </c>
      <c r="BI187" s="49"/>
      <c r="BJ187" s="49"/>
      <c r="BK187" s="49"/>
      <c r="BL187" s="49"/>
    </row>
    <row r="188" spans="1:64" ht="12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6" t="s">
        <v>24</v>
      </c>
      <c r="AZ188" s="47"/>
      <c r="BA188" s="48"/>
      <c r="BB188" s="46" t="s">
        <v>25</v>
      </c>
      <c r="BC188" s="47"/>
      <c r="BD188" s="48"/>
      <c r="BE188" s="46" t="s">
        <v>26</v>
      </c>
      <c r="BF188" s="47"/>
      <c r="BG188" s="48"/>
      <c r="BH188" s="49"/>
      <c r="BI188" s="49"/>
      <c r="BJ188" s="49"/>
      <c r="BK188" s="49"/>
      <c r="BL188" s="49"/>
    </row>
    <row r="189" spans="1:64" ht="30" customHeight="1" x14ac:dyDescent="0.25">
      <c r="A189" s="39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1"/>
      <c r="R189" s="63" t="s">
        <v>2155</v>
      </c>
      <c r="S189" s="64"/>
      <c r="T189" s="64"/>
      <c r="U189" s="65"/>
      <c r="V189" s="39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1"/>
      <c r="AM189" s="45"/>
      <c r="AN189" s="43"/>
      <c r="AO189" s="43"/>
      <c r="AP189" s="43"/>
      <c r="AQ189" s="43"/>
      <c r="AR189" s="43"/>
      <c r="AS189" s="45"/>
      <c r="AT189" s="43"/>
      <c r="AU189" s="43"/>
      <c r="AV189" s="43"/>
      <c r="AW189" s="43"/>
      <c r="AX189" s="43"/>
      <c r="AY189" s="59">
        <f>IFERROR(DATEDIF(AM189,AS189,"Y"),"Fecha Inválida")</f>
        <v>0</v>
      </c>
      <c r="AZ189" s="59"/>
      <c r="BA189" s="59"/>
      <c r="BB189" s="59">
        <f>IFERROR(MOD(DATEDIF(AM189,AS189,"M"),12),"Fecha inválida")</f>
        <v>0</v>
      </c>
      <c r="BC189" s="59"/>
      <c r="BD189" s="59"/>
      <c r="BE189" s="59">
        <f>IF(AM189="",0,IFERROR(IF(DAY(AM189)&lt;=DAY(AS189),DAY(AS189)-DAY(AM189),AS189-DATE(YEAR(AS189),MONTH(AS189)-1,DAY(AM189)))+1,"Fecha inválida"))</f>
        <v>0</v>
      </c>
      <c r="BF189" s="59"/>
      <c r="BG189" s="59"/>
      <c r="BH189" s="43"/>
      <c r="BI189" s="43"/>
      <c r="BJ189" s="43"/>
      <c r="BK189" s="43"/>
      <c r="BL189" s="43"/>
    </row>
    <row r="190" spans="1:64" ht="60.95" customHeight="1" x14ac:dyDescent="0.25">
      <c r="A190" s="60" t="s">
        <v>2685</v>
      </c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2"/>
    </row>
    <row r="191" spans="1:64" ht="8.25" customHeight="1" x14ac:dyDescent="0.25"/>
    <row r="192" spans="1:64" ht="12.75" customHeight="1" x14ac:dyDescent="0.25">
      <c r="A192" s="49" t="s">
        <v>21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 t="s">
        <v>2151</v>
      </c>
      <c r="S192" s="49"/>
      <c r="T192" s="49"/>
      <c r="U192" s="49"/>
      <c r="V192" s="49" t="s">
        <v>22</v>
      </c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 t="s">
        <v>17</v>
      </c>
      <c r="AN192" s="49"/>
      <c r="AO192" s="49"/>
      <c r="AP192" s="49"/>
      <c r="AQ192" s="49"/>
      <c r="AR192" s="49"/>
      <c r="AS192" s="49" t="s">
        <v>18</v>
      </c>
      <c r="AT192" s="49"/>
      <c r="AU192" s="49"/>
      <c r="AV192" s="49"/>
      <c r="AW192" s="49"/>
      <c r="AX192" s="49"/>
      <c r="AY192" s="46" t="s">
        <v>23</v>
      </c>
      <c r="AZ192" s="47"/>
      <c r="BA192" s="47"/>
      <c r="BB192" s="47"/>
      <c r="BC192" s="47"/>
      <c r="BD192" s="47"/>
      <c r="BE192" s="47"/>
      <c r="BF192" s="47"/>
      <c r="BG192" s="48"/>
      <c r="BH192" s="49" t="s">
        <v>48</v>
      </c>
      <c r="BI192" s="49"/>
      <c r="BJ192" s="49"/>
      <c r="BK192" s="49"/>
      <c r="BL192" s="49"/>
    </row>
    <row r="193" spans="1:64" ht="12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6" t="s">
        <v>24</v>
      </c>
      <c r="AZ193" s="47"/>
      <c r="BA193" s="48"/>
      <c r="BB193" s="46" t="s">
        <v>25</v>
      </c>
      <c r="BC193" s="47"/>
      <c r="BD193" s="48"/>
      <c r="BE193" s="46" t="s">
        <v>26</v>
      </c>
      <c r="BF193" s="47"/>
      <c r="BG193" s="48"/>
      <c r="BH193" s="49"/>
      <c r="BI193" s="49"/>
      <c r="BJ193" s="49"/>
      <c r="BK193" s="49"/>
      <c r="BL193" s="49"/>
    </row>
    <row r="194" spans="1:64" ht="30" customHeight="1" x14ac:dyDescent="0.25">
      <c r="A194" s="39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1"/>
      <c r="R194" s="63" t="s">
        <v>2155</v>
      </c>
      <c r="S194" s="64"/>
      <c r="T194" s="64"/>
      <c r="U194" s="65"/>
      <c r="V194" s="39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1"/>
      <c r="AM194" s="45"/>
      <c r="AN194" s="43"/>
      <c r="AO194" s="43"/>
      <c r="AP194" s="43"/>
      <c r="AQ194" s="43"/>
      <c r="AR194" s="43"/>
      <c r="AS194" s="45"/>
      <c r="AT194" s="43"/>
      <c r="AU194" s="43"/>
      <c r="AV194" s="43"/>
      <c r="AW194" s="43"/>
      <c r="AX194" s="43"/>
      <c r="AY194" s="59">
        <f>IFERROR(DATEDIF(AM194,AS194,"Y"),"Fecha Inválida")</f>
        <v>0</v>
      </c>
      <c r="AZ194" s="59"/>
      <c r="BA194" s="59"/>
      <c r="BB194" s="59">
        <f>IFERROR(MOD(DATEDIF(AM194,AS194,"M"),12),"Fecha inválida")</f>
        <v>0</v>
      </c>
      <c r="BC194" s="59"/>
      <c r="BD194" s="59"/>
      <c r="BE194" s="59">
        <f>IF(AM194="",0,IFERROR(IF(DAY(AM194)&lt;=DAY(AS194),DAY(AS194)-DAY(AM194),AS194-DATE(YEAR(AS194),MONTH(AS194)-1,DAY(AM194)))+1,"Fecha inválida"))</f>
        <v>0</v>
      </c>
      <c r="BF194" s="59"/>
      <c r="BG194" s="59"/>
      <c r="BH194" s="43"/>
      <c r="BI194" s="43"/>
      <c r="BJ194" s="43"/>
      <c r="BK194" s="43"/>
      <c r="BL194" s="43"/>
    </row>
    <row r="195" spans="1:64" ht="60.95" customHeight="1" x14ac:dyDescent="0.25">
      <c r="A195" s="60" t="s">
        <v>2685</v>
      </c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2"/>
    </row>
    <row r="196" spans="1:64" ht="8.25" customHeight="1" x14ac:dyDescent="0.25"/>
    <row r="197" spans="1:64" ht="12.75" customHeight="1" x14ac:dyDescent="0.25">
      <c r="A197" s="49" t="s">
        <v>21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 t="s">
        <v>2151</v>
      </c>
      <c r="S197" s="49"/>
      <c r="T197" s="49"/>
      <c r="U197" s="49"/>
      <c r="V197" s="49" t="s">
        <v>22</v>
      </c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 t="s">
        <v>17</v>
      </c>
      <c r="AN197" s="49"/>
      <c r="AO197" s="49"/>
      <c r="AP197" s="49"/>
      <c r="AQ197" s="49"/>
      <c r="AR197" s="49"/>
      <c r="AS197" s="49" t="s">
        <v>18</v>
      </c>
      <c r="AT197" s="49"/>
      <c r="AU197" s="49"/>
      <c r="AV197" s="49"/>
      <c r="AW197" s="49"/>
      <c r="AX197" s="49"/>
      <c r="AY197" s="46" t="s">
        <v>23</v>
      </c>
      <c r="AZ197" s="47"/>
      <c r="BA197" s="47"/>
      <c r="BB197" s="47"/>
      <c r="BC197" s="47"/>
      <c r="BD197" s="47"/>
      <c r="BE197" s="47"/>
      <c r="BF197" s="47"/>
      <c r="BG197" s="48"/>
      <c r="BH197" s="49" t="s">
        <v>48</v>
      </c>
      <c r="BI197" s="49"/>
      <c r="BJ197" s="49"/>
      <c r="BK197" s="49"/>
      <c r="BL197" s="49"/>
    </row>
    <row r="198" spans="1:64" ht="12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6" t="s">
        <v>24</v>
      </c>
      <c r="AZ198" s="47"/>
      <c r="BA198" s="48"/>
      <c r="BB198" s="46" t="s">
        <v>25</v>
      </c>
      <c r="BC198" s="47"/>
      <c r="BD198" s="48"/>
      <c r="BE198" s="46" t="s">
        <v>26</v>
      </c>
      <c r="BF198" s="47"/>
      <c r="BG198" s="48"/>
      <c r="BH198" s="49"/>
      <c r="BI198" s="49"/>
      <c r="BJ198" s="49"/>
      <c r="BK198" s="49"/>
      <c r="BL198" s="49"/>
    </row>
    <row r="199" spans="1:64" ht="30" customHeight="1" x14ac:dyDescent="0.25">
      <c r="A199" s="39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1"/>
      <c r="R199" s="63" t="s">
        <v>2155</v>
      </c>
      <c r="S199" s="64"/>
      <c r="T199" s="64"/>
      <c r="U199" s="65"/>
      <c r="V199" s="39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1"/>
      <c r="AM199" s="45"/>
      <c r="AN199" s="43"/>
      <c r="AO199" s="43"/>
      <c r="AP199" s="43"/>
      <c r="AQ199" s="43"/>
      <c r="AR199" s="43"/>
      <c r="AS199" s="45"/>
      <c r="AT199" s="43"/>
      <c r="AU199" s="43"/>
      <c r="AV199" s="43"/>
      <c r="AW199" s="43"/>
      <c r="AX199" s="43"/>
      <c r="AY199" s="59">
        <f>IFERROR(DATEDIF(AM199,AS199,"Y"),"Fecha Inválida")</f>
        <v>0</v>
      </c>
      <c r="AZ199" s="59"/>
      <c r="BA199" s="59"/>
      <c r="BB199" s="59">
        <f>IFERROR(MOD(DATEDIF(AM199,AS199,"M"),12),"Fecha inválida")</f>
        <v>0</v>
      </c>
      <c r="BC199" s="59"/>
      <c r="BD199" s="59"/>
      <c r="BE199" s="59">
        <f>IF(AM199="",0,IFERROR(IF(DAY(AM199)&lt;=DAY(AS199),DAY(AS199)-DAY(AM199),AS199-DATE(YEAR(AS199),MONTH(AS199)-1,DAY(AM199)))+1,"Fecha inválida"))</f>
        <v>0</v>
      </c>
      <c r="BF199" s="59"/>
      <c r="BG199" s="59"/>
      <c r="BH199" s="43"/>
      <c r="BI199" s="43"/>
      <c r="BJ199" s="43"/>
      <c r="BK199" s="43"/>
      <c r="BL199" s="43"/>
    </row>
    <row r="200" spans="1:64" ht="60.95" customHeight="1" x14ac:dyDescent="0.25">
      <c r="A200" s="60" t="s">
        <v>2685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2"/>
    </row>
    <row r="201" spans="1:64" ht="8.25" customHeight="1" x14ac:dyDescent="0.25"/>
    <row r="202" spans="1:64" ht="12.75" customHeight="1" x14ac:dyDescent="0.25">
      <c r="A202" s="49" t="s">
        <v>21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 t="s">
        <v>2151</v>
      </c>
      <c r="S202" s="49"/>
      <c r="T202" s="49"/>
      <c r="U202" s="49"/>
      <c r="V202" s="49" t="s">
        <v>22</v>
      </c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 t="s">
        <v>17</v>
      </c>
      <c r="AN202" s="49"/>
      <c r="AO202" s="49"/>
      <c r="AP202" s="49"/>
      <c r="AQ202" s="49"/>
      <c r="AR202" s="49"/>
      <c r="AS202" s="49" t="s">
        <v>18</v>
      </c>
      <c r="AT202" s="49"/>
      <c r="AU202" s="49"/>
      <c r="AV202" s="49"/>
      <c r="AW202" s="49"/>
      <c r="AX202" s="49"/>
      <c r="AY202" s="46" t="s">
        <v>23</v>
      </c>
      <c r="AZ202" s="47"/>
      <c r="BA202" s="47"/>
      <c r="BB202" s="47"/>
      <c r="BC202" s="47"/>
      <c r="BD202" s="47"/>
      <c r="BE202" s="47"/>
      <c r="BF202" s="47"/>
      <c r="BG202" s="48"/>
      <c r="BH202" s="49" t="s">
        <v>48</v>
      </c>
      <c r="BI202" s="49"/>
      <c r="BJ202" s="49"/>
      <c r="BK202" s="49"/>
      <c r="BL202" s="49"/>
    </row>
    <row r="203" spans="1:64" ht="12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6" t="s">
        <v>24</v>
      </c>
      <c r="AZ203" s="47"/>
      <c r="BA203" s="48"/>
      <c r="BB203" s="46" t="s">
        <v>25</v>
      </c>
      <c r="BC203" s="47"/>
      <c r="BD203" s="48"/>
      <c r="BE203" s="46" t="s">
        <v>26</v>
      </c>
      <c r="BF203" s="47"/>
      <c r="BG203" s="48"/>
      <c r="BH203" s="49"/>
      <c r="BI203" s="49"/>
      <c r="BJ203" s="49"/>
      <c r="BK203" s="49"/>
      <c r="BL203" s="49"/>
    </row>
    <row r="204" spans="1:64" ht="30" customHeight="1" x14ac:dyDescent="0.25">
      <c r="A204" s="39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1"/>
      <c r="R204" s="63" t="s">
        <v>2155</v>
      </c>
      <c r="S204" s="64"/>
      <c r="T204" s="64"/>
      <c r="U204" s="65"/>
      <c r="V204" s="39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1"/>
      <c r="AM204" s="45"/>
      <c r="AN204" s="43"/>
      <c r="AO204" s="43"/>
      <c r="AP204" s="43"/>
      <c r="AQ204" s="43"/>
      <c r="AR204" s="43"/>
      <c r="AS204" s="45"/>
      <c r="AT204" s="43"/>
      <c r="AU204" s="43"/>
      <c r="AV204" s="43"/>
      <c r="AW204" s="43"/>
      <c r="AX204" s="43"/>
      <c r="AY204" s="59">
        <f>IFERROR(DATEDIF(AM204,AS204,"Y"),"Fecha Inválida")</f>
        <v>0</v>
      </c>
      <c r="AZ204" s="59"/>
      <c r="BA204" s="59"/>
      <c r="BB204" s="59">
        <f>IFERROR(MOD(DATEDIF(AM204,AS204,"M"),12),"Fecha inválida")</f>
        <v>0</v>
      </c>
      <c r="BC204" s="59"/>
      <c r="BD204" s="59"/>
      <c r="BE204" s="59">
        <f>IF(AM204="",0,IFERROR(IF(DAY(AM204)&lt;=DAY(AS204),DAY(AS204)-DAY(AM204),AS204-DATE(YEAR(AS204),MONTH(AS204)-1,DAY(AM204)))+1,"Fecha inválida"))</f>
        <v>0</v>
      </c>
      <c r="BF204" s="59"/>
      <c r="BG204" s="59"/>
      <c r="BH204" s="43"/>
      <c r="BI204" s="43"/>
      <c r="BJ204" s="43"/>
      <c r="BK204" s="43"/>
      <c r="BL204" s="43"/>
    </row>
    <row r="205" spans="1:64" ht="60.95" customHeight="1" x14ac:dyDescent="0.25">
      <c r="A205" s="60" t="s">
        <v>2685</v>
      </c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2"/>
    </row>
    <row r="206" spans="1:64" ht="8.25" customHeight="1" x14ac:dyDescent="0.25"/>
    <row r="207" spans="1:64" ht="12.75" customHeight="1" x14ac:dyDescent="0.25">
      <c r="A207" s="49" t="s">
        <v>21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 t="s">
        <v>2151</v>
      </c>
      <c r="S207" s="49"/>
      <c r="T207" s="49"/>
      <c r="U207" s="49"/>
      <c r="V207" s="49" t="s">
        <v>22</v>
      </c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 t="s">
        <v>17</v>
      </c>
      <c r="AN207" s="49"/>
      <c r="AO207" s="49"/>
      <c r="AP207" s="49"/>
      <c r="AQ207" s="49"/>
      <c r="AR207" s="49"/>
      <c r="AS207" s="49" t="s">
        <v>18</v>
      </c>
      <c r="AT207" s="49"/>
      <c r="AU207" s="49"/>
      <c r="AV207" s="49"/>
      <c r="AW207" s="49"/>
      <c r="AX207" s="49"/>
      <c r="AY207" s="46" t="s">
        <v>23</v>
      </c>
      <c r="AZ207" s="47"/>
      <c r="BA207" s="47"/>
      <c r="BB207" s="47"/>
      <c r="BC207" s="47"/>
      <c r="BD207" s="47"/>
      <c r="BE207" s="47"/>
      <c r="BF207" s="47"/>
      <c r="BG207" s="48"/>
      <c r="BH207" s="49" t="s">
        <v>48</v>
      </c>
      <c r="BI207" s="49"/>
      <c r="BJ207" s="49"/>
      <c r="BK207" s="49"/>
      <c r="BL207" s="49"/>
    </row>
    <row r="208" spans="1:64" ht="12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6" t="s">
        <v>24</v>
      </c>
      <c r="AZ208" s="47"/>
      <c r="BA208" s="48"/>
      <c r="BB208" s="46" t="s">
        <v>25</v>
      </c>
      <c r="BC208" s="47"/>
      <c r="BD208" s="48"/>
      <c r="BE208" s="46" t="s">
        <v>26</v>
      </c>
      <c r="BF208" s="47"/>
      <c r="BG208" s="48"/>
      <c r="BH208" s="49"/>
      <c r="BI208" s="49"/>
      <c r="BJ208" s="49"/>
      <c r="BK208" s="49"/>
      <c r="BL208" s="49"/>
    </row>
    <row r="209" spans="1:64" ht="30" customHeight="1" x14ac:dyDescent="0.25">
      <c r="A209" s="39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1"/>
      <c r="R209" s="63" t="s">
        <v>2155</v>
      </c>
      <c r="S209" s="64"/>
      <c r="T209" s="64"/>
      <c r="U209" s="65"/>
      <c r="V209" s="39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1"/>
      <c r="AM209" s="45"/>
      <c r="AN209" s="43"/>
      <c r="AO209" s="43"/>
      <c r="AP209" s="43"/>
      <c r="AQ209" s="43"/>
      <c r="AR209" s="43"/>
      <c r="AS209" s="45"/>
      <c r="AT209" s="43"/>
      <c r="AU209" s="43"/>
      <c r="AV209" s="43"/>
      <c r="AW209" s="43"/>
      <c r="AX209" s="43"/>
      <c r="AY209" s="59">
        <f>IFERROR(DATEDIF(AM209,AS209,"Y"),"Fecha Inválida")</f>
        <v>0</v>
      </c>
      <c r="AZ209" s="59"/>
      <c r="BA209" s="59"/>
      <c r="BB209" s="59">
        <f>IFERROR(MOD(DATEDIF(AM209,AS209,"M"),12),"Fecha inválida")</f>
        <v>0</v>
      </c>
      <c r="BC209" s="59"/>
      <c r="BD209" s="59"/>
      <c r="BE209" s="59">
        <f>IF(AM209="",0,IFERROR(IF(DAY(AM209)&lt;=DAY(AS209),DAY(AS209)-DAY(AM209),AS209-DATE(YEAR(AS209),MONTH(AS209)-1,DAY(AM209)))+1,"Fecha inválida"))</f>
        <v>0</v>
      </c>
      <c r="BF209" s="59"/>
      <c r="BG209" s="59"/>
      <c r="BH209" s="43"/>
      <c r="BI209" s="43"/>
      <c r="BJ209" s="43"/>
      <c r="BK209" s="43"/>
      <c r="BL209" s="43"/>
    </row>
    <row r="210" spans="1:64" ht="60.95" customHeight="1" x14ac:dyDescent="0.25">
      <c r="A210" s="60" t="s">
        <v>2685</v>
      </c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2"/>
    </row>
    <row r="211" spans="1:64" ht="13.5" customHeight="1" x14ac:dyDescent="0.25">
      <c r="A211" s="5" t="s">
        <v>61</v>
      </c>
      <c r="B211" s="5"/>
    </row>
    <row r="212" spans="1:64" ht="4.5" customHeight="1" x14ac:dyDescent="0.25"/>
    <row r="213" spans="1:64" ht="12.75" customHeight="1" x14ac:dyDescent="0.25">
      <c r="A213" s="49" t="s">
        <v>21</v>
      </c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 t="s">
        <v>2151</v>
      </c>
      <c r="S213" s="49"/>
      <c r="T213" s="49"/>
      <c r="U213" s="49"/>
      <c r="V213" s="49" t="s">
        <v>22</v>
      </c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 t="s">
        <v>17</v>
      </c>
      <c r="AN213" s="49"/>
      <c r="AO213" s="49"/>
      <c r="AP213" s="49"/>
      <c r="AQ213" s="49"/>
      <c r="AR213" s="49"/>
      <c r="AS213" s="49" t="s">
        <v>18</v>
      </c>
      <c r="AT213" s="49"/>
      <c r="AU213" s="49"/>
      <c r="AV213" s="49"/>
      <c r="AW213" s="49"/>
      <c r="AX213" s="49"/>
      <c r="AY213" s="46" t="s">
        <v>23</v>
      </c>
      <c r="AZ213" s="47"/>
      <c r="BA213" s="47"/>
      <c r="BB213" s="47"/>
      <c r="BC213" s="47"/>
      <c r="BD213" s="47"/>
      <c r="BE213" s="47"/>
      <c r="BF213" s="47"/>
      <c r="BG213" s="48"/>
      <c r="BH213" s="49" t="s">
        <v>48</v>
      </c>
      <c r="BI213" s="49"/>
      <c r="BJ213" s="49"/>
      <c r="BK213" s="49"/>
      <c r="BL213" s="49"/>
    </row>
    <row r="214" spans="1:64" ht="12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6" t="s">
        <v>24</v>
      </c>
      <c r="AZ214" s="47"/>
      <c r="BA214" s="48"/>
      <c r="BB214" s="46" t="s">
        <v>25</v>
      </c>
      <c r="BC214" s="47"/>
      <c r="BD214" s="48"/>
      <c r="BE214" s="46" t="s">
        <v>26</v>
      </c>
      <c r="BF214" s="47"/>
      <c r="BG214" s="48"/>
      <c r="BH214" s="49"/>
      <c r="BI214" s="49"/>
      <c r="BJ214" s="49"/>
      <c r="BK214" s="49"/>
      <c r="BL214" s="49"/>
    </row>
    <row r="215" spans="1:64" ht="30" customHeight="1" x14ac:dyDescent="0.25">
      <c r="A215" s="39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1"/>
      <c r="R215" s="63" t="s">
        <v>2155</v>
      </c>
      <c r="S215" s="64"/>
      <c r="T215" s="64"/>
      <c r="U215" s="65"/>
      <c r="V215" s="39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1"/>
      <c r="AM215" s="45"/>
      <c r="AN215" s="43"/>
      <c r="AO215" s="43"/>
      <c r="AP215" s="43"/>
      <c r="AQ215" s="43"/>
      <c r="AR215" s="43"/>
      <c r="AS215" s="45"/>
      <c r="AT215" s="43"/>
      <c r="AU215" s="43"/>
      <c r="AV215" s="43"/>
      <c r="AW215" s="43"/>
      <c r="AX215" s="43"/>
      <c r="AY215" s="59">
        <f>IFERROR(DATEDIF(AM215,AS215,"Y"),"Fecha Inválida")</f>
        <v>0</v>
      </c>
      <c r="AZ215" s="59"/>
      <c r="BA215" s="59"/>
      <c r="BB215" s="59">
        <f>IFERROR(MOD(DATEDIF(AM215,AS215,"M"),12),"Fecha inválida")</f>
        <v>0</v>
      </c>
      <c r="BC215" s="59"/>
      <c r="BD215" s="59"/>
      <c r="BE215" s="59">
        <f>IF(AM215="",0,IFERROR(IF(DAY(AM215)&lt;=DAY(AS215),DAY(AS215)-DAY(AM215),AS215-DATE(YEAR(AS215),MONTH(AS215)-1,DAY(AM215)))+1,"Fecha inválida"))</f>
        <v>0</v>
      </c>
      <c r="BF215" s="59"/>
      <c r="BG215" s="59"/>
      <c r="BH215" s="43"/>
      <c r="BI215" s="43"/>
      <c r="BJ215" s="43"/>
      <c r="BK215" s="43"/>
      <c r="BL215" s="43"/>
    </row>
    <row r="216" spans="1:64" ht="60.95" customHeight="1" x14ac:dyDescent="0.25">
      <c r="A216" s="60" t="s">
        <v>2685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2"/>
    </row>
    <row r="217" spans="1:64" ht="8.25" customHeight="1" x14ac:dyDescent="0.25"/>
    <row r="218" spans="1:64" ht="12.75" customHeight="1" x14ac:dyDescent="0.25">
      <c r="A218" s="49" t="s">
        <v>21</v>
      </c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 t="s">
        <v>2151</v>
      </c>
      <c r="S218" s="49"/>
      <c r="T218" s="49"/>
      <c r="U218" s="49"/>
      <c r="V218" s="49" t="s">
        <v>22</v>
      </c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 t="s">
        <v>17</v>
      </c>
      <c r="AN218" s="49"/>
      <c r="AO218" s="49"/>
      <c r="AP218" s="49"/>
      <c r="AQ218" s="49"/>
      <c r="AR218" s="49"/>
      <c r="AS218" s="49" t="s">
        <v>18</v>
      </c>
      <c r="AT218" s="49"/>
      <c r="AU218" s="49"/>
      <c r="AV218" s="49"/>
      <c r="AW218" s="49"/>
      <c r="AX218" s="49"/>
      <c r="AY218" s="46" t="s">
        <v>23</v>
      </c>
      <c r="AZ218" s="47"/>
      <c r="BA218" s="47"/>
      <c r="BB218" s="47"/>
      <c r="BC218" s="47"/>
      <c r="BD218" s="47"/>
      <c r="BE218" s="47"/>
      <c r="BF218" s="47"/>
      <c r="BG218" s="48"/>
      <c r="BH218" s="49" t="s">
        <v>48</v>
      </c>
      <c r="BI218" s="49"/>
      <c r="BJ218" s="49"/>
      <c r="BK218" s="49"/>
      <c r="BL218" s="49"/>
    </row>
    <row r="219" spans="1:64" ht="12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6" t="s">
        <v>24</v>
      </c>
      <c r="AZ219" s="47"/>
      <c r="BA219" s="48"/>
      <c r="BB219" s="46" t="s">
        <v>25</v>
      </c>
      <c r="BC219" s="47"/>
      <c r="BD219" s="48"/>
      <c r="BE219" s="46" t="s">
        <v>26</v>
      </c>
      <c r="BF219" s="47"/>
      <c r="BG219" s="48"/>
      <c r="BH219" s="49"/>
      <c r="BI219" s="49"/>
      <c r="BJ219" s="49"/>
      <c r="BK219" s="49"/>
      <c r="BL219" s="49"/>
    </row>
    <row r="220" spans="1:64" ht="30" customHeight="1" x14ac:dyDescent="0.25">
      <c r="A220" s="39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1"/>
      <c r="R220" s="63" t="s">
        <v>2155</v>
      </c>
      <c r="S220" s="64"/>
      <c r="T220" s="64"/>
      <c r="U220" s="65"/>
      <c r="V220" s="39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1"/>
      <c r="AM220" s="45"/>
      <c r="AN220" s="43"/>
      <c r="AO220" s="43"/>
      <c r="AP220" s="43"/>
      <c r="AQ220" s="43"/>
      <c r="AR220" s="43"/>
      <c r="AS220" s="45"/>
      <c r="AT220" s="43"/>
      <c r="AU220" s="43"/>
      <c r="AV220" s="43"/>
      <c r="AW220" s="43"/>
      <c r="AX220" s="43"/>
      <c r="AY220" s="59">
        <f>IFERROR(DATEDIF(AM220,AS220,"Y"),"Fecha Inválida")</f>
        <v>0</v>
      </c>
      <c r="AZ220" s="59"/>
      <c r="BA220" s="59"/>
      <c r="BB220" s="59">
        <f>IFERROR(MOD(DATEDIF(AM220,AS220,"M"),12),"Fecha inválida")</f>
        <v>0</v>
      </c>
      <c r="BC220" s="59"/>
      <c r="BD220" s="59"/>
      <c r="BE220" s="59">
        <f>IF(AM220="",0,IFERROR(IF(DAY(AM220)&lt;=DAY(AS220),DAY(AS220)-DAY(AM220),AS220-DATE(YEAR(AS220),MONTH(AS220)-1,DAY(AM220)))+1,"Fecha inválida"))</f>
        <v>0</v>
      </c>
      <c r="BF220" s="59"/>
      <c r="BG220" s="59"/>
      <c r="BH220" s="43"/>
      <c r="BI220" s="43"/>
      <c r="BJ220" s="43"/>
      <c r="BK220" s="43"/>
      <c r="BL220" s="43"/>
    </row>
    <row r="221" spans="1:64" ht="60.95" customHeight="1" x14ac:dyDescent="0.25">
      <c r="A221" s="60" t="s">
        <v>2685</v>
      </c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2"/>
    </row>
    <row r="222" spans="1:64" ht="8.25" customHeight="1" x14ac:dyDescent="0.25"/>
    <row r="223" spans="1:64" ht="12.75" customHeight="1" x14ac:dyDescent="0.25">
      <c r="A223" s="49" t="s">
        <v>21</v>
      </c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 t="s">
        <v>2151</v>
      </c>
      <c r="S223" s="49"/>
      <c r="T223" s="49"/>
      <c r="U223" s="49"/>
      <c r="V223" s="49" t="s">
        <v>22</v>
      </c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 t="s">
        <v>17</v>
      </c>
      <c r="AN223" s="49"/>
      <c r="AO223" s="49"/>
      <c r="AP223" s="49"/>
      <c r="AQ223" s="49"/>
      <c r="AR223" s="49"/>
      <c r="AS223" s="49" t="s">
        <v>18</v>
      </c>
      <c r="AT223" s="49"/>
      <c r="AU223" s="49"/>
      <c r="AV223" s="49"/>
      <c r="AW223" s="49"/>
      <c r="AX223" s="49"/>
      <c r="AY223" s="46" t="s">
        <v>23</v>
      </c>
      <c r="AZ223" s="47"/>
      <c r="BA223" s="47"/>
      <c r="BB223" s="47"/>
      <c r="BC223" s="47"/>
      <c r="BD223" s="47"/>
      <c r="BE223" s="47"/>
      <c r="BF223" s="47"/>
      <c r="BG223" s="48"/>
      <c r="BH223" s="49" t="s">
        <v>48</v>
      </c>
      <c r="BI223" s="49"/>
      <c r="BJ223" s="49"/>
      <c r="BK223" s="49"/>
      <c r="BL223" s="49"/>
    </row>
    <row r="224" spans="1:64" ht="12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6" t="s">
        <v>24</v>
      </c>
      <c r="AZ224" s="47"/>
      <c r="BA224" s="48"/>
      <c r="BB224" s="46" t="s">
        <v>25</v>
      </c>
      <c r="BC224" s="47"/>
      <c r="BD224" s="48"/>
      <c r="BE224" s="46" t="s">
        <v>26</v>
      </c>
      <c r="BF224" s="47"/>
      <c r="BG224" s="48"/>
      <c r="BH224" s="49"/>
      <c r="BI224" s="49"/>
      <c r="BJ224" s="49"/>
      <c r="BK224" s="49"/>
      <c r="BL224" s="49"/>
    </row>
    <row r="225" spans="1:64" ht="30" customHeight="1" x14ac:dyDescent="0.25">
      <c r="A225" s="39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1"/>
      <c r="R225" s="63" t="s">
        <v>2155</v>
      </c>
      <c r="S225" s="64"/>
      <c r="T225" s="64"/>
      <c r="U225" s="65"/>
      <c r="V225" s="39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1"/>
      <c r="AM225" s="45"/>
      <c r="AN225" s="43"/>
      <c r="AO225" s="43"/>
      <c r="AP225" s="43"/>
      <c r="AQ225" s="43"/>
      <c r="AR225" s="43"/>
      <c r="AS225" s="45"/>
      <c r="AT225" s="43"/>
      <c r="AU225" s="43"/>
      <c r="AV225" s="43"/>
      <c r="AW225" s="43"/>
      <c r="AX225" s="43"/>
      <c r="AY225" s="59">
        <f>IFERROR(DATEDIF(AM225,AS225,"Y"),"Fecha Inválida")</f>
        <v>0</v>
      </c>
      <c r="AZ225" s="59"/>
      <c r="BA225" s="59"/>
      <c r="BB225" s="59">
        <f>IFERROR(MOD(DATEDIF(AM225,AS225,"M"),12),"Fecha inválida")</f>
        <v>0</v>
      </c>
      <c r="BC225" s="59"/>
      <c r="BD225" s="59"/>
      <c r="BE225" s="59">
        <f>IF(AM225="",0,IFERROR(IF(DAY(AM225)&lt;=DAY(AS225),DAY(AS225)-DAY(AM225),AS225-DATE(YEAR(AS225),MONTH(AS225)-1,DAY(AM225)))+1,"Fecha inválida"))</f>
        <v>0</v>
      </c>
      <c r="BF225" s="59"/>
      <c r="BG225" s="59"/>
      <c r="BH225" s="43"/>
      <c r="BI225" s="43"/>
      <c r="BJ225" s="43"/>
      <c r="BK225" s="43"/>
      <c r="BL225" s="43"/>
    </row>
    <row r="226" spans="1:64" ht="60.95" customHeight="1" x14ac:dyDescent="0.25">
      <c r="A226" s="60" t="s">
        <v>2685</v>
      </c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2"/>
    </row>
    <row r="227" spans="1:64" ht="8.25" customHeight="1" x14ac:dyDescent="0.25"/>
    <row r="228" spans="1:64" ht="12.75" customHeight="1" x14ac:dyDescent="0.25">
      <c r="A228" s="49" t="s">
        <v>21</v>
      </c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 t="s">
        <v>2151</v>
      </c>
      <c r="S228" s="49"/>
      <c r="T228" s="49"/>
      <c r="U228" s="49"/>
      <c r="V228" s="49" t="s">
        <v>22</v>
      </c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 t="s">
        <v>17</v>
      </c>
      <c r="AN228" s="49"/>
      <c r="AO228" s="49"/>
      <c r="AP228" s="49"/>
      <c r="AQ228" s="49"/>
      <c r="AR228" s="49"/>
      <c r="AS228" s="49" t="s">
        <v>18</v>
      </c>
      <c r="AT228" s="49"/>
      <c r="AU228" s="49"/>
      <c r="AV228" s="49"/>
      <c r="AW228" s="49"/>
      <c r="AX228" s="49"/>
      <c r="AY228" s="46" t="s">
        <v>23</v>
      </c>
      <c r="AZ228" s="47"/>
      <c r="BA228" s="47"/>
      <c r="BB228" s="47"/>
      <c r="BC228" s="47"/>
      <c r="BD228" s="47"/>
      <c r="BE228" s="47"/>
      <c r="BF228" s="47"/>
      <c r="BG228" s="48"/>
      <c r="BH228" s="49" t="s">
        <v>48</v>
      </c>
      <c r="BI228" s="49"/>
      <c r="BJ228" s="49"/>
      <c r="BK228" s="49"/>
      <c r="BL228" s="49"/>
    </row>
    <row r="229" spans="1:64" ht="12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6" t="s">
        <v>24</v>
      </c>
      <c r="AZ229" s="47"/>
      <c r="BA229" s="48"/>
      <c r="BB229" s="46" t="s">
        <v>25</v>
      </c>
      <c r="BC229" s="47"/>
      <c r="BD229" s="48"/>
      <c r="BE229" s="46" t="s">
        <v>26</v>
      </c>
      <c r="BF229" s="47"/>
      <c r="BG229" s="48"/>
      <c r="BH229" s="49"/>
      <c r="BI229" s="49"/>
      <c r="BJ229" s="49"/>
      <c r="BK229" s="49"/>
      <c r="BL229" s="49"/>
    </row>
    <row r="230" spans="1:64" ht="30" customHeight="1" x14ac:dyDescent="0.25">
      <c r="A230" s="39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1"/>
      <c r="R230" s="63" t="s">
        <v>2155</v>
      </c>
      <c r="S230" s="64"/>
      <c r="T230" s="64"/>
      <c r="U230" s="65"/>
      <c r="V230" s="39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1"/>
      <c r="AM230" s="45"/>
      <c r="AN230" s="43"/>
      <c r="AO230" s="43"/>
      <c r="AP230" s="43"/>
      <c r="AQ230" s="43"/>
      <c r="AR230" s="43"/>
      <c r="AS230" s="45"/>
      <c r="AT230" s="43"/>
      <c r="AU230" s="43"/>
      <c r="AV230" s="43"/>
      <c r="AW230" s="43"/>
      <c r="AX230" s="43"/>
      <c r="AY230" s="59">
        <f>IFERROR(DATEDIF(AM230,AS230,"Y"),"Fecha Inválida")</f>
        <v>0</v>
      </c>
      <c r="AZ230" s="59"/>
      <c r="BA230" s="59"/>
      <c r="BB230" s="59">
        <f>IFERROR(MOD(DATEDIF(AM230,AS230,"M"),12),"Fecha inválida")</f>
        <v>0</v>
      </c>
      <c r="BC230" s="59"/>
      <c r="BD230" s="59"/>
      <c r="BE230" s="59">
        <f>IF(AM230="",0,IFERROR(IF(DAY(AM230)&lt;=DAY(AS230),DAY(AS230)-DAY(AM230),AS230-DATE(YEAR(AS230),MONTH(AS230)-1,DAY(AM230)))+1,"Fecha inválida"))</f>
        <v>0</v>
      </c>
      <c r="BF230" s="59"/>
      <c r="BG230" s="59"/>
      <c r="BH230" s="43"/>
      <c r="BI230" s="43"/>
      <c r="BJ230" s="43"/>
      <c r="BK230" s="43"/>
      <c r="BL230" s="43"/>
    </row>
    <row r="231" spans="1:64" ht="60.95" customHeight="1" x14ac:dyDescent="0.25">
      <c r="A231" s="60" t="s">
        <v>2685</v>
      </c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2"/>
    </row>
    <row r="232" spans="1:64" ht="8.25" customHeight="1" x14ac:dyDescent="0.25"/>
    <row r="233" spans="1:64" ht="12.75" customHeight="1" x14ac:dyDescent="0.25">
      <c r="A233" s="49" t="s">
        <v>21</v>
      </c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 t="s">
        <v>2151</v>
      </c>
      <c r="S233" s="49"/>
      <c r="T233" s="49"/>
      <c r="U233" s="49"/>
      <c r="V233" s="49" t="s">
        <v>22</v>
      </c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 t="s">
        <v>17</v>
      </c>
      <c r="AN233" s="49"/>
      <c r="AO233" s="49"/>
      <c r="AP233" s="49"/>
      <c r="AQ233" s="49"/>
      <c r="AR233" s="49"/>
      <c r="AS233" s="49" t="s">
        <v>18</v>
      </c>
      <c r="AT233" s="49"/>
      <c r="AU233" s="49"/>
      <c r="AV233" s="49"/>
      <c r="AW233" s="49"/>
      <c r="AX233" s="49"/>
      <c r="AY233" s="46" t="s">
        <v>23</v>
      </c>
      <c r="AZ233" s="47"/>
      <c r="BA233" s="47"/>
      <c r="BB233" s="47"/>
      <c r="BC233" s="47"/>
      <c r="BD233" s="47"/>
      <c r="BE233" s="47"/>
      <c r="BF233" s="47"/>
      <c r="BG233" s="48"/>
      <c r="BH233" s="49" t="s">
        <v>48</v>
      </c>
      <c r="BI233" s="49"/>
      <c r="BJ233" s="49"/>
      <c r="BK233" s="49"/>
      <c r="BL233" s="49"/>
    </row>
    <row r="234" spans="1:64" ht="12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6" t="s">
        <v>24</v>
      </c>
      <c r="AZ234" s="47"/>
      <c r="BA234" s="48"/>
      <c r="BB234" s="46" t="s">
        <v>25</v>
      </c>
      <c r="BC234" s="47"/>
      <c r="BD234" s="48"/>
      <c r="BE234" s="46" t="s">
        <v>26</v>
      </c>
      <c r="BF234" s="47"/>
      <c r="BG234" s="48"/>
      <c r="BH234" s="49"/>
      <c r="BI234" s="49"/>
      <c r="BJ234" s="49"/>
      <c r="BK234" s="49"/>
      <c r="BL234" s="49"/>
    </row>
    <row r="235" spans="1:64" ht="30" customHeight="1" x14ac:dyDescent="0.25">
      <c r="A235" s="39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1"/>
      <c r="R235" s="63" t="s">
        <v>2155</v>
      </c>
      <c r="S235" s="64"/>
      <c r="T235" s="64"/>
      <c r="U235" s="65"/>
      <c r="V235" s="39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1"/>
      <c r="AM235" s="45"/>
      <c r="AN235" s="43"/>
      <c r="AO235" s="43"/>
      <c r="AP235" s="43"/>
      <c r="AQ235" s="43"/>
      <c r="AR235" s="43"/>
      <c r="AS235" s="45"/>
      <c r="AT235" s="43"/>
      <c r="AU235" s="43"/>
      <c r="AV235" s="43"/>
      <c r="AW235" s="43"/>
      <c r="AX235" s="43"/>
      <c r="AY235" s="59">
        <f>IFERROR(DATEDIF(AM235,AS235,"Y"),"Fecha Inválida")</f>
        <v>0</v>
      </c>
      <c r="AZ235" s="59"/>
      <c r="BA235" s="59"/>
      <c r="BB235" s="59">
        <f>IFERROR(MOD(DATEDIF(AM235,AS235,"M"),12),"Fecha inválida")</f>
        <v>0</v>
      </c>
      <c r="BC235" s="59"/>
      <c r="BD235" s="59"/>
      <c r="BE235" s="59">
        <f>IF(AM235="",0,IFERROR(IF(DAY(AM235)&lt;=DAY(AS235),DAY(AS235)-DAY(AM235),AS235-DATE(YEAR(AS235),MONTH(AS235)-1,DAY(AM235)))+1,"Fecha inválida"))</f>
        <v>0</v>
      </c>
      <c r="BF235" s="59"/>
      <c r="BG235" s="59"/>
      <c r="BH235" s="43"/>
      <c r="BI235" s="43"/>
      <c r="BJ235" s="43"/>
      <c r="BK235" s="43"/>
      <c r="BL235" s="43"/>
    </row>
    <row r="236" spans="1:64" ht="60.95" customHeight="1" x14ac:dyDescent="0.25">
      <c r="A236" s="60" t="s">
        <v>2685</v>
      </c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2"/>
    </row>
    <row r="237" spans="1:64" ht="8.25" customHeight="1" x14ac:dyDescent="0.25"/>
    <row r="238" spans="1:64" ht="12.75" customHeight="1" x14ac:dyDescent="0.25">
      <c r="A238" s="49" t="s">
        <v>21</v>
      </c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 t="s">
        <v>2151</v>
      </c>
      <c r="S238" s="49"/>
      <c r="T238" s="49"/>
      <c r="U238" s="49"/>
      <c r="V238" s="49" t="s">
        <v>22</v>
      </c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 t="s">
        <v>17</v>
      </c>
      <c r="AN238" s="49"/>
      <c r="AO238" s="49"/>
      <c r="AP238" s="49"/>
      <c r="AQ238" s="49"/>
      <c r="AR238" s="49"/>
      <c r="AS238" s="49" t="s">
        <v>18</v>
      </c>
      <c r="AT238" s="49"/>
      <c r="AU238" s="49"/>
      <c r="AV238" s="49"/>
      <c r="AW238" s="49"/>
      <c r="AX238" s="49"/>
      <c r="AY238" s="46" t="s">
        <v>23</v>
      </c>
      <c r="AZ238" s="47"/>
      <c r="BA238" s="47"/>
      <c r="BB238" s="47"/>
      <c r="BC238" s="47"/>
      <c r="BD238" s="47"/>
      <c r="BE238" s="47"/>
      <c r="BF238" s="47"/>
      <c r="BG238" s="48"/>
      <c r="BH238" s="49" t="s">
        <v>48</v>
      </c>
      <c r="BI238" s="49"/>
      <c r="BJ238" s="49"/>
      <c r="BK238" s="49"/>
      <c r="BL238" s="49"/>
    </row>
    <row r="239" spans="1:64" ht="12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6" t="s">
        <v>24</v>
      </c>
      <c r="AZ239" s="47"/>
      <c r="BA239" s="48"/>
      <c r="BB239" s="46" t="s">
        <v>25</v>
      </c>
      <c r="BC239" s="47"/>
      <c r="BD239" s="48"/>
      <c r="BE239" s="46" t="s">
        <v>26</v>
      </c>
      <c r="BF239" s="47"/>
      <c r="BG239" s="48"/>
      <c r="BH239" s="49"/>
      <c r="BI239" s="49"/>
      <c r="BJ239" s="49"/>
      <c r="BK239" s="49"/>
      <c r="BL239" s="49"/>
    </row>
    <row r="240" spans="1:64" ht="30" customHeight="1" x14ac:dyDescent="0.25">
      <c r="A240" s="39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1"/>
      <c r="R240" s="63" t="s">
        <v>2155</v>
      </c>
      <c r="S240" s="64"/>
      <c r="T240" s="64"/>
      <c r="U240" s="65"/>
      <c r="V240" s="39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1"/>
      <c r="AM240" s="45"/>
      <c r="AN240" s="43"/>
      <c r="AO240" s="43"/>
      <c r="AP240" s="43"/>
      <c r="AQ240" s="43"/>
      <c r="AR240" s="43"/>
      <c r="AS240" s="45"/>
      <c r="AT240" s="43"/>
      <c r="AU240" s="43"/>
      <c r="AV240" s="43"/>
      <c r="AW240" s="43"/>
      <c r="AX240" s="43"/>
      <c r="AY240" s="59">
        <f>IFERROR(DATEDIF(AM240,AS240,"Y"),"Fecha Inválida")</f>
        <v>0</v>
      </c>
      <c r="AZ240" s="59"/>
      <c r="BA240" s="59"/>
      <c r="BB240" s="59">
        <f>IFERROR(MOD(DATEDIF(AM240,AS240,"M"),12),"Fecha inválida")</f>
        <v>0</v>
      </c>
      <c r="BC240" s="59"/>
      <c r="BD240" s="59"/>
      <c r="BE240" s="59">
        <f>IF(AM240="",0,IFERROR(IF(DAY(AM240)&lt;=DAY(AS240),DAY(AS240)-DAY(AM240),AS240-DATE(YEAR(AS240),MONTH(AS240)-1,DAY(AM240)))+1,"Fecha inválida"))</f>
        <v>0</v>
      </c>
      <c r="BF240" s="59"/>
      <c r="BG240" s="59"/>
      <c r="BH240" s="43"/>
      <c r="BI240" s="43"/>
      <c r="BJ240" s="43"/>
      <c r="BK240" s="43"/>
      <c r="BL240" s="43"/>
    </row>
    <row r="241" spans="1:64" ht="60.95" customHeight="1" x14ac:dyDescent="0.25">
      <c r="A241" s="60" t="s">
        <v>2685</v>
      </c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2"/>
    </row>
    <row r="242" spans="1:64" ht="13.5" customHeight="1" x14ac:dyDescent="0.25">
      <c r="A242" s="5" t="s">
        <v>61</v>
      </c>
      <c r="B242" s="5"/>
    </row>
    <row r="243" spans="1:64" ht="4.5" customHeight="1" x14ac:dyDescent="0.25"/>
    <row r="244" spans="1:64" ht="12.75" customHeight="1" x14ac:dyDescent="0.25">
      <c r="A244" s="49" t="s">
        <v>21</v>
      </c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 t="s">
        <v>2151</v>
      </c>
      <c r="S244" s="49"/>
      <c r="T244" s="49"/>
      <c r="U244" s="49"/>
      <c r="V244" s="49" t="s">
        <v>22</v>
      </c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 t="s">
        <v>17</v>
      </c>
      <c r="AN244" s="49"/>
      <c r="AO244" s="49"/>
      <c r="AP244" s="49"/>
      <c r="AQ244" s="49"/>
      <c r="AR244" s="49"/>
      <c r="AS244" s="49" t="s">
        <v>18</v>
      </c>
      <c r="AT244" s="49"/>
      <c r="AU244" s="49"/>
      <c r="AV244" s="49"/>
      <c r="AW244" s="49"/>
      <c r="AX244" s="49"/>
      <c r="AY244" s="46" t="s">
        <v>23</v>
      </c>
      <c r="AZ244" s="47"/>
      <c r="BA244" s="47"/>
      <c r="BB244" s="47"/>
      <c r="BC244" s="47"/>
      <c r="BD244" s="47"/>
      <c r="BE244" s="47"/>
      <c r="BF244" s="47"/>
      <c r="BG244" s="48"/>
      <c r="BH244" s="49" t="s">
        <v>48</v>
      </c>
      <c r="BI244" s="49"/>
      <c r="BJ244" s="49"/>
      <c r="BK244" s="49"/>
      <c r="BL244" s="49"/>
    </row>
    <row r="245" spans="1:64" ht="12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6" t="s">
        <v>24</v>
      </c>
      <c r="AZ245" s="47"/>
      <c r="BA245" s="48"/>
      <c r="BB245" s="46" t="s">
        <v>25</v>
      </c>
      <c r="BC245" s="47"/>
      <c r="BD245" s="48"/>
      <c r="BE245" s="46" t="s">
        <v>26</v>
      </c>
      <c r="BF245" s="47"/>
      <c r="BG245" s="48"/>
      <c r="BH245" s="49"/>
      <c r="BI245" s="49"/>
      <c r="BJ245" s="49"/>
      <c r="BK245" s="49"/>
      <c r="BL245" s="49"/>
    </row>
    <row r="246" spans="1:64" ht="30" customHeight="1" x14ac:dyDescent="0.25">
      <c r="A246" s="39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1"/>
      <c r="R246" s="63" t="s">
        <v>2155</v>
      </c>
      <c r="S246" s="64"/>
      <c r="T246" s="64"/>
      <c r="U246" s="65"/>
      <c r="V246" s="39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1"/>
      <c r="AM246" s="45"/>
      <c r="AN246" s="43"/>
      <c r="AO246" s="43"/>
      <c r="AP246" s="43"/>
      <c r="AQ246" s="43"/>
      <c r="AR246" s="43"/>
      <c r="AS246" s="45"/>
      <c r="AT246" s="43"/>
      <c r="AU246" s="43"/>
      <c r="AV246" s="43"/>
      <c r="AW246" s="43"/>
      <c r="AX246" s="43"/>
      <c r="AY246" s="59">
        <f>IFERROR(DATEDIF(AM246,AS246,"Y"),"Fecha Inválida")</f>
        <v>0</v>
      </c>
      <c r="AZ246" s="59"/>
      <c r="BA246" s="59"/>
      <c r="BB246" s="59">
        <f>IFERROR(MOD(DATEDIF(AM246,AS246,"M"),12),"Fecha inválida")</f>
        <v>0</v>
      </c>
      <c r="BC246" s="59"/>
      <c r="BD246" s="59"/>
      <c r="BE246" s="59">
        <f>IF(AM246="",0,IFERROR(IF(DAY(AM246)&lt;=DAY(AS246),DAY(AS246)-DAY(AM246),AS246-DATE(YEAR(AS246),MONTH(AS246)-1,DAY(AM246)))+1,"Fecha inválida"))</f>
        <v>0</v>
      </c>
      <c r="BF246" s="59"/>
      <c r="BG246" s="59"/>
      <c r="BH246" s="43"/>
      <c r="BI246" s="43"/>
      <c r="BJ246" s="43"/>
      <c r="BK246" s="43"/>
      <c r="BL246" s="43"/>
    </row>
    <row r="247" spans="1:64" ht="60.95" customHeight="1" x14ac:dyDescent="0.25">
      <c r="A247" s="60" t="s">
        <v>2685</v>
      </c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2"/>
    </row>
    <row r="248" spans="1:64" ht="8.25" customHeight="1" x14ac:dyDescent="0.25"/>
    <row r="249" spans="1:64" ht="12.75" customHeight="1" x14ac:dyDescent="0.25">
      <c r="A249" s="49" t="s">
        <v>21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 t="s">
        <v>2151</v>
      </c>
      <c r="S249" s="49"/>
      <c r="T249" s="49"/>
      <c r="U249" s="49"/>
      <c r="V249" s="49" t="s">
        <v>22</v>
      </c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 t="s">
        <v>17</v>
      </c>
      <c r="AN249" s="49"/>
      <c r="AO249" s="49"/>
      <c r="AP249" s="49"/>
      <c r="AQ249" s="49"/>
      <c r="AR249" s="49"/>
      <c r="AS249" s="49" t="s">
        <v>18</v>
      </c>
      <c r="AT249" s="49"/>
      <c r="AU249" s="49"/>
      <c r="AV249" s="49"/>
      <c r="AW249" s="49"/>
      <c r="AX249" s="49"/>
      <c r="AY249" s="46" t="s">
        <v>23</v>
      </c>
      <c r="AZ249" s="47"/>
      <c r="BA249" s="47"/>
      <c r="BB249" s="47"/>
      <c r="BC249" s="47"/>
      <c r="BD249" s="47"/>
      <c r="BE249" s="47"/>
      <c r="BF249" s="47"/>
      <c r="BG249" s="48"/>
      <c r="BH249" s="49" t="s">
        <v>48</v>
      </c>
      <c r="BI249" s="49"/>
      <c r="BJ249" s="49"/>
      <c r="BK249" s="49"/>
      <c r="BL249" s="49"/>
    </row>
    <row r="250" spans="1:64" ht="12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6" t="s">
        <v>24</v>
      </c>
      <c r="AZ250" s="47"/>
      <c r="BA250" s="48"/>
      <c r="BB250" s="46" t="s">
        <v>25</v>
      </c>
      <c r="BC250" s="47"/>
      <c r="BD250" s="48"/>
      <c r="BE250" s="46" t="s">
        <v>26</v>
      </c>
      <c r="BF250" s="47"/>
      <c r="BG250" s="48"/>
      <c r="BH250" s="49"/>
      <c r="BI250" s="49"/>
      <c r="BJ250" s="49"/>
      <c r="BK250" s="49"/>
      <c r="BL250" s="49"/>
    </row>
    <row r="251" spans="1:64" ht="30" customHeight="1" x14ac:dyDescent="0.25">
      <c r="A251" s="39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1"/>
      <c r="R251" s="63" t="s">
        <v>2155</v>
      </c>
      <c r="S251" s="64"/>
      <c r="T251" s="64"/>
      <c r="U251" s="65"/>
      <c r="V251" s="39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1"/>
      <c r="AM251" s="45"/>
      <c r="AN251" s="43"/>
      <c r="AO251" s="43"/>
      <c r="AP251" s="43"/>
      <c r="AQ251" s="43"/>
      <c r="AR251" s="43"/>
      <c r="AS251" s="45"/>
      <c r="AT251" s="43"/>
      <c r="AU251" s="43"/>
      <c r="AV251" s="43"/>
      <c r="AW251" s="43"/>
      <c r="AX251" s="43"/>
      <c r="AY251" s="59">
        <f>IFERROR(DATEDIF(AM251,AS251,"Y"),"Fecha Inválida")</f>
        <v>0</v>
      </c>
      <c r="AZ251" s="59"/>
      <c r="BA251" s="59"/>
      <c r="BB251" s="59">
        <f>IFERROR(MOD(DATEDIF(AM251,AS251,"M"),12),"Fecha inválida")</f>
        <v>0</v>
      </c>
      <c r="BC251" s="59"/>
      <c r="BD251" s="59"/>
      <c r="BE251" s="59">
        <f>IF(AM251="",0,IFERROR(IF(DAY(AM251)&lt;=DAY(AS251),DAY(AS251)-DAY(AM251),AS251-DATE(YEAR(AS251),MONTH(AS251)-1,DAY(AM251)))+1,"Fecha inválida"))</f>
        <v>0</v>
      </c>
      <c r="BF251" s="59"/>
      <c r="BG251" s="59"/>
      <c r="BH251" s="43"/>
      <c r="BI251" s="43"/>
      <c r="BJ251" s="43"/>
      <c r="BK251" s="43"/>
      <c r="BL251" s="43"/>
    </row>
    <row r="252" spans="1:64" ht="60.95" customHeight="1" x14ac:dyDescent="0.25">
      <c r="A252" s="60" t="s">
        <v>2685</v>
      </c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2"/>
    </row>
    <row r="253" spans="1:64" ht="8.25" customHeight="1" x14ac:dyDescent="0.25"/>
    <row r="254" spans="1:64" ht="12.75" customHeight="1" x14ac:dyDescent="0.25">
      <c r="A254" s="49" t="s">
        <v>21</v>
      </c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 t="s">
        <v>2151</v>
      </c>
      <c r="S254" s="49"/>
      <c r="T254" s="49"/>
      <c r="U254" s="49"/>
      <c r="V254" s="49" t="s">
        <v>22</v>
      </c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 t="s">
        <v>17</v>
      </c>
      <c r="AN254" s="49"/>
      <c r="AO254" s="49"/>
      <c r="AP254" s="49"/>
      <c r="AQ254" s="49"/>
      <c r="AR254" s="49"/>
      <c r="AS254" s="49" t="s">
        <v>18</v>
      </c>
      <c r="AT254" s="49"/>
      <c r="AU254" s="49"/>
      <c r="AV254" s="49"/>
      <c r="AW254" s="49"/>
      <c r="AX254" s="49"/>
      <c r="AY254" s="46" t="s">
        <v>23</v>
      </c>
      <c r="AZ254" s="47"/>
      <c r="BA254" s="47"/>
      <c r="BB254" s="47"/>
      <c r="BC254" s="47"/>
      <c r="BD254" s="47"/>
      <c r="BE254" s="47"/>
      <c r="BF254" s="47"/>
      <c r="BG254" s="48"/>
      <c r="BH254" s="49" t="s">
        <v>48</v>
      </c>
      <c r="BI254" s="49"/>
      <c r="BJ254" s="49"/>
      <c r="BK254" s="49"/>
      <c r="BL254" s="49"/>
    </row>
    <row r="255" spans="1:64" ht="12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6" t="s">
        <v>24</v>
      </c>
      <c r="AZ255" s="47"/>
      <c r="BA255" s="48"/>
      <c r="BB255" s="46" t="s">
        <v>25</v>
      </c>
      <c r="BC255" s="47"/>
      <c r="BD255" s="48"/>
      <c r="BE255" s="46" t="s">
        <v>26</v>
      </c>
      <c r="BF255" s="47"/>
      <c r="BG255" s="48"/>
      <c r="BH255" s="49"/>
      <c r="BI255" s="49"/>
      <c r="BJ255" s="49"/>
      <c r="BK255" s="49"/>
      <c r="BL255" s="49"/>
    </row>
    <row r="256" spans="1:64" ht="30" customHeight="1" x14ac:dyDescent="0.25">
      <c r="A256" s="39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1"/>
      <c r="R256" s="63" t="s">
        <v>2155</v>
      </c>
      <c r="S256" s="64"/>
      <c r="T256" s="64"/>
      <c r="U256" s="65"/>
      <c r="V256" s="39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1"/>
      <c r="AM256" s="45"/>
      <c r="AN256" s="43"/>
      <c r="AO256" s="43"/>
      <c r="AP256" s="43"/>
      <c r="AQ256" s="43"/>
      <c r="AR256" s="43"/>
      <c r="AS256" s="45"/>
      <c r="AT256" s="43"/>
      <c r="AU256" s="43"/>
      <c r="AV256" s="43"/>
      <c r="AW256" s="43"/>
      <c r="AX256" s="43"/>
      <c r="AY256" s="59">
        <f>IFERROR(DATEDIF(AM256,AS256,"Y"),"Fecha Inválida")</f>
        <v>0</v>
      </c>
      <c r="AZ256" s="59"/>
      <c r="BA256" s="59"/>
      <c r="BB256" s="59">
        <f>IFERROR(MOD(DATEDIF(AM256,AS256,"M"),12),"Fecha inválida")</f>
        <v>0</v>
      </c>
      <c r="BC256" s="59"/>
      <c r="BD256" s="59"/>
      <c r="BE256" s="59">
        <f>IF(AM256="",0,IFERROR(IF(DAY(AM256)&lt;=DAY(AS256),DAY(AS256)-DAY(AM256),AS256-DATE(YEAR(AS256),MONTH(AS256)-1,DAY(AM256)))+1,"Fecha inválida"))</f>
        <v>0</v>
      </c>
      <c r="BF256" s="59"/>
      <c r="BG256" s="59"/>
      <c r="BH256" s="43"/>
      <c r="BI256" s="43"/>
      <c r="BJ256" s="43"/>
      <c r="BK256" s="43"/>
      <c r="BL256" s="43"/>
    </row>
    <row r="257" spans="1:64" ht="60.95" customHeight="1" x14ac:dyDescent="0.25">
      <c r="A257" s="60" t="s">
        <v>2685</v>
      </c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2"/>
    </row>
    <row r="258" spans="1:64" ht="8.25" customHeight="1" x14ac:dyDescent="0.25"/>
    <row r="259" spans="1:64" ht="12.75" customHeight="1" x14ac:dyDescent="0.25">
      <c r="A259" s="49" t="s">
        <v>21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 t="s">
        <v>2151</v>
      </c>
      <c r="S259" s="49"/>
      <c r="T259" s="49"/>
      <c r="U259" s="49"/>
      <c r="V259" s="49" t="s">
        <v>22</v>
      </c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 t="s">
        <v>17</v>
      </c>
      <c r="AN259" s="49"/>
      <c r="AO259" s="49"/>
      <c r="AP259" s="49"/>
      <c r="AQ259" s="49"/>
      <c r="AR259" s="49"/>
      <c r="AS259" s="49" t="s">
        <v>18</v>
      </c>
      <c r="AT259" s="49"/>
      <c r="AU259" s="49"/>
      <c r="AV259" s="49"/>
      <c r="AW259" s="49"/>
      <c r="AX259" s="49"/>
      <c r="AY259" s="46" t="s">
        <v>23</v>
      </c>
      <c r="AZ259" s="47"/>
      <c r="BA259" s="47"/>
      <c r="BB259" s="47"/>
      <c r="BC259" s="47"/>
      <c r="BD259" s="47"/>
      <c r="BE259" s="47"/>
      <c r="BF259" s="47"/>
      <c r="BG259" s="48"/>
      <c r="BH259" s="49" t="s">
        <v>48</v>
      </c>
      <c r="BI259" s="49"/>
      <c r="BJ259" s="49"/>
      <c r="BK259" s="49"/>
      <c r="BL259" s="49"/>
    </row>
    <row r="260" spans="1:64" ht="12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6" t="s">
        <v>24</v>
      </c>
      <c r="AZ260" s="47"/>
      <c r="BA260" s="48"/>
      <c r="BB260" s="46" t="s">
        <v>25</v>
      </c>
      <c r="BC260" s="47"/>
      <c r="BD260" s="48"/>
      <c r="BE260" s="46" t="s">
        <v>26</v>
      </c>
      <c r="BF260" s="47"/>
      <c r="BG260" s="48"/>
      <c r="BH260" s="49"/>
      <c r="BI260" s="49"/>
      <c r="BJ260" s="49"/>
      <c r="BK260" s="49"/>
      <c r="BL260" s="49"/>
    </row>
    <row r="261" spans="1:64" ht="30" customHeight="1" x14ac:dyDescent="0.25">
      <c r="A261" s="39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1"/>
      <c r="R261" s="63" t="s">
        <v>2155</v>
      </c>
      <c r="S261" s="64"/>
      <c r="T261" s="64"/>
      <c r="U261" s="65"/>
      <c r="V261" s="39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1"/>
      <c r="AM261" s="45"/>
      <c r="AN261" s="43"/>
      <c r="AO261" s="43"/>
      <c r="AP261" s="43"/>
      <c r="AQ261" s="43"/>
      <c r="AR261" s="43"/>
      <c r="AS261" s="45"/>
      <c r="AT261" s="43"/>
      <c r="AU261" s="43"/>
      <c r="AV261" s="43"/>
      <c r="AW261" s="43"/>
      <c r="AX261" s="43"/>
      <c r="AY261" s="59">
        <f>IFERROR(DATEDIF(AM261,AS261,"Y"),"Fecha Inválida")</f>
        <v>0</v>
      </c>
      <c r="AZ261" s="59"/>
      <c r="BA261" s="59"/>
      <c r="BB261" s="59">
        <f>IFERROR(MOD(DATEDIF(AM261,AS261,"M"),12),"Fecha inválida")</f>
        <v>0</v>
      </c>
      <c r="BC261" s="59"/>
      <c r="BD261" s="59"/>
      <c r="BE261" s="59">
        <f>IF(AM261="",0,IFERROR(IF(DAY(AM261)&lt;=DAY(AS261),DAY(AS261)-DAY(AM261),AS261-DATE(YEAR(AS261),MONTH(AS261)-1,DAY(AM261)))+1,"Fecha inválida"))</f>
        <v>0</v>
      </c>
      <c r="BF261" s="59"/>
      <c r="BG261" s="59"/>
      <c r="BH261" s="43"/>
      <c r="BI261" s="43"/>
      <c r="BJ261" s="43"/>
      <c r="BK261" s="43"/>
      <c r="BL261" s="43"/>
    </row>
    <row r="262" spans="1:64" ht="60.95" customHeight="1" x14ac:dyDescent="0.25">
      <c r="A262" s="60" t="s">
        <v>2685</v>
      </c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2"/>
    </row>
    <row r="263" spans="1:64" ht="8.25" customHeight="1" x14ac:dyDescent="0.25"/>
    <row r="264" spans="1:64" ht="12.75" customHeight="1" x14ac:dyDescent="0.25">
      <c r="A264" s="49" t="s">
        <v>21</v>
      </c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 t="s">
        <v>2151</v>
      </c>
      <c r="S264" s="49"/>
      <c r="T264" s="49"/>
      <c r="U264" s="49"/>
      <c r="V264" s="49" t="s">
        <v>22</v>
      </c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 t="s">
        <v>17</v>
      </c>
      <c r="AN264" s="49"/>
      <c r="AO264" s="49"/>
      <c r="AP264" s="49"/>
      <c r="AQ264" s="49"/>
      <c r="AR264" s="49"/>
      <c r="AS264" s="49" t="s">
        <v>18</v>
      </c>
      <c r="AT264" s="49"/>
      <c r="AU264" s="49"/>
      <c r="AV264" s="49"/>
      <c r="AW264" s="49"/>
      <c r="AX264" s="49"/>
      <c r="AY264" s="46" t="s">
        <v>23</v>
      </c>
      <c r="AZ264" s="47"/>
      <c r="BA264" s="47"/>
      <c r="BB264" s="47"/>
      <c r="BC264" s="47"/>
      <c r="BD264" s="47"/>
      <c r="BE264" s="47"/>
      <c r="BF264" s="47"/>
      <c r="BG264" s="48"/>
      <c r="BH264" s="49" t="s">
        <v>48</v>
      </c>
      <c r="BI264" s="49"/>
      <c r="BJ264" s="49"/>
      <c r="BK264" s="49"/>
      <c r="BL264" s="49"/>
    </row>
    <row r="265" spans="1:64" ht="12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6" t="s">
        <v>24</v>
      </c>
      <c r="AZ265" s="47"/>
      <c r="BA265" s="48"/>
      <c r="BB265" s="46" t="s">
        <v>25</v>
      </c>
      <c r="BC265" s="47"/>
      <c r="BD265" s="48"/>
      <c r="BE265" s="46" t="s">
        <v>26</v>
      </c>
      <c r="BF265" s="47"/>
      <c r="BG265" s="48"/>
      <c r="BH265" s="49"/>
      <c r="BI265" s="49"/>
      <c r="BJ265" s="49"/>
      <c r="BK265" s="49"/>
      <c r="BL265" s="49"/>
    </row>
    <row r="266" spans="1:64" ht="30" customHeight="1" x14ac:dyDescent="0.25">
      <c r="A266" s="39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1"/>
      <c r="R266" s="63" t="s">
        <v>2155</v>
      </c>
      <c r="S266" s="64"/>
      <c r="T266" s="64"/>
      <c r="U266" s="65"/>
      <c r="V266" s="39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1"/>
      <c r="AM266" s="45"/>
      <c r="AN266" s="43"/>
      <c r="AO266" s="43"/>
      <c r="AP266" s="43"/>
      <c r="AQ266" s="43"/>
      <c r="AR266" s="43"/>
      <c r="AS266" s="45"/>
      <c r="AT266" s="43"/>
      <c r="AU266" s="43"/>
      <c r="AV266" s="43"/>
      <c r="AW266" s="43"/>
      <c r="AX266" s="43"/>
      <c r="AY266" s="59">
        <f>IFERROR(DATEDIF(AM266,AS266,"Y"),"Fecha Inválida")</f>
        <v>0</v>
      </c>
      <c r="AZ266" s="59"/>
      <c r="BA266" s="59"/>
      <c r="BB266" s="59">
        <f>IFERROR(MOD(DATEDIF(AM266,AS266,"M"),12),"Fecha inválida")</f>
        <v>0</v>
      </c>
      <c r="BC266" s="59"/>
      <c r="BD266" s="59"/>
      <c r="BE266" s="59">
        <f>IF(AM266="",0,IFERROR(IF(DAY(AM266)&lt;=DAY(AS266),DAY(AS266)-DAY(AM266),AS266-DATE(YEAR(AS266),MONTH(AS266)-1,DAY(AM266)))+1,"Fecha inválida"))</f>
        <v>0</v>
      </c>
      <c r="BF266" s="59"/>
      <c r="BG266" s="59"/>
      <c r="BH266" s="43"/>
      <c r="BI266" s="43"/>
      <c r="BJ266" s="43"/>
      <c r="BK266" s="43"/>
      <c r="BL266" s="43"/>
    </row>
    <row r="267" spans="1:64" ht="60.95" customHeight="1" x14ac:dyDescent="0.25">
      <c r="A267" s="60" t="s">
        <v>2685</v>
      </c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2"/>
    </row>
    <row r="268" spans="1:64" ht="10.5" customHeight="1" x14ac:dyDescent="0.25">
      <c r="A268" s="9" t="s">
        <v>61</v>
      </c>
    </row>
    <row r="269" spans="1:64" ht="3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1"/>
      <c r="AX269" s="21"/>
      <c r="AY269" s="1">
        <f>SUM(AY266+AY261+AY256+AY251+AY246+AY240+AY235+AY230+AY225+AY220+AY215+AY209+AY204+AY199+AY194+AY189+AY184+AY178+AY173+AY168+AY163+AY158+AY153+AY147+AY142+AY137+AY132+AY127+AY122+AY110+AY105+AY100)</f>
        <v>0</v>
      </c>
      <c r="AZ269" s="22"/>
      <c r="BA269" s="22"/>
      <c r="BB269" s="1">
        <f>SUM(BB266+BB261+BB256+BB251+BB246+BB240+BB235+BB230+BB225+BB220+BB215+BB209+BB204+BB199+BB194+BB189+BB184+BB178+BB173+BB168+BB163+BB158+BB153+BB147+BB142+BB137+BB132+BB127+BB122+BB110+BB105+BB100)+BE270</f>
        <v>0</v>
      </c>
      <c r="BC269" s="22"/>
      <c r="BD269" s="22"/>
      <c r="BE269" s="1">
        <f>SUM(BE266+BE261+BE256+BE251+BE246+BE240+BE235+BE230+BE225+BE220+BE215+BE209+BE204+BE199+BE194+BE189+BE184+BE178+BE173+BE168+BE163+BE158+BE153+BE147+BE142+BE137+BE132+BE127+BE122+BE110+BE105+BE100)</f>
        <v>0</v>
      </c>
      <c r="BF269" s="23"/>
      <c r="BG269" s="23"/>
      <c r="BH269" s="20"/>
      <c r="BI269" s="20"/>
      <c r="BJ269" s="20"/>
      <c r="BK269" s="20"/>
      <c r="BL269" s="20"/>
    </row>
    <row r="270" spans="1:64" ht="3.75" customHeight="1" x14ac:dyDescent="0.25">
      <c r="AM270" s="24"/>
      <c r="AS270" s="24"/>
      <c r="AW270" s="25"/>
      <c r="AX270" s="25"/>
      <c r="AY270" s="26"/>
      <c r="AZ270" s="26"/>
      <c r="BA270" s="26"/>
      <c r="BB270" s="1">
        <f>IF(BB269&gt;=12,INT(BB269/12),0)</f>
        <v>0</v>
      </c>
      <c r="BC270" s="26"/>
      <c r="BD270" s="26"/>
      <c r="BE270" s="1">
        <f>IF(BE269&gt;=30,INT(BE269/30),0)</f>
        <v>0</v>
      </c>
      <c r="BF270" s="27"/>
      <c r="BG270" s="27"/>
    </row>
    <row r="271" spans="1:64" ht="22.5" customHeight="1" x14ac:dyDescent="0.25">
      <c r="A271" s="81" t="s">
        <v>2143</v>
      </c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3"/>
      <c r="AY271" s="46" t="s">
        <v>24</v>
      </c>
      <c r="AZ271" s="47"/>
      <c r="BA271" s="48"/>
      <c r="BB271" s="46" t="s">
        <v>25</v>
      </c>
      <c r="BC271" s="47"/>
      <c r="BD271" s="48"/>
      <c r="BE271" s="46" t="s">
        <v>26</v>
      </c>
      <c r="BF271" s="47"/>
      <c r="BG271" s="48"/>
      <c r="BH271" s="28"/>
      <c r="BI271" s="28"/>
      <c r="BJ271" s="28"/>
      <c r="BK271" s="28"/>
      <c r="BL271" s="28"/>
    </row>
    <row r="272" spans="1:64" ht="42" customHeight="1" x14ac:dyDescent="0.25">
      <c r="A272" s="73" t="s">
        <v>63</v>
      </c>
      <c r="B272" s="74"/>
      <c r="C272" s="74"/>
      <c r="D272" s="74"/>
      <c r="E272" s="74"/>
      <c r="F272" s="74"/>
      <c r="G272" s="74"/>
      <c r="H272" s="74"/>
      <c r="I272" s="75" t="s">
        <v>2144</v>
      </c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105"/>
      <c r="AY272" s="78">
        <f>AY269+BB270</f>
        <v>0</v>
      </c>
      <c r="AZ272" s="79"/>
      <c r="BA272" s="80"/>
      <c r="BB272" s="78">
        <f>IF(BB270&gt;0,BB269-(BB270*12),BB269)</f>
        <v>0</v>
      </c>
      <c r="BC272" s="79"/>
      <c r="BD272" s="80"/>
      <c r="BE272" s="78">
        <f>IF(BE270&gt;0,BE269-(BE270*30),BE269)</f>
        <v>0</v>
      </c>
      <c r="BF272" s="79"/>
      <c r="BG272" s="80"/>
      <c r="BH272" s="17"/>
      <c r="BI272" s="17"/>
      <c r="BJ272" s="17"/>
      <c r="BK272" s="17"/>
      <c r="BL272" s="17"/>
    </row>
    <row r="273" spans="1:64" ht="3.75" customHeight="1" x14ac:dyDescent="0.25"/>
    <row r="274" spans="1:64" ht="3.75" customHeight="1" x14ac:dyDescent="0.25"/>
    <row r="275" spans="1:64" ht="15.75" customHeight="1" x14ac:dyDescent="0.25">
      <c r="A275" s="70" t="s">
        <v>2148</v>
      </c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2"/>
    </row>
    <row r="276" spans="1:64" ht="29.25" customHeight="1" x14ac:dyDescent="0.25">
      <c r="A276" s="73" t="s">
        <v>62</v>
      </c>
      <c r="B276" s="74"/>
      <c r="C276" s="74"/>
      <c r="D276" s="74"/>
      <c r="E276" s="74"/>
      <c r="F276" s="74"/>
      <c r="G276" s="74"/>
      <c r="H276" s="74"/>
      <c r="I276" s="75" t="s">
        <v>2144</v>
      </c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7"/>
    </row>
    <row r="277" spans="1:64" ht="8.25" customHeight="1" x14ac:dyDescent="0.25"/>
    <row r="278" spans="1:64" ht="12.75" customHeight="1" x14ac:dyDescent="0.25">
      <c r="A278" s="49" t="s">
        <v>21</v>
      </c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 t="s">
        <v>2151</v>
      </c>
      <c r="S278" s="49"/>
      <c r="T278" s="49"/>
      <c r="U278" s="49"/>
      <c r="V278" s="49" t="s">
        <v>22</v>
      </c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 t="s">
        <v>17</v>
      </c>
      <c r="AN278" s="49"/>
      <c r="AO278" s="49"/>
      <c r="AP278" s="49"/>
      <c r="AQ278" s="49"/>
      <c r="AR278" s="49"/>
      <c r="AS278" s="49" t="s">
        <v>18</v>
      </c>
      <c r="AT278" s="49"/>
      <c r="AU278" s="49"/>
      <c r="AV278" s="49"/>
      <c r="AW278" s="49"/>
      <c r="AX278" s="49"/>
      <c r="AY278" s="49" t="s">
        <v>23</v>
      </c>
      <c r="AZ278" s="49"/>
      <c r="BA278" s="49"/>
      <c r="BB278" s="49"/>
      <c r="BC278" s="49"/>
      <c r="BD278" s="49"/>
      <c r="BE278" s="49"/>
      <c r="BF278" s="49"/>
      <c r="BG278" s="49"/>
      <c r="BH278" s="49" t="s">
        <v>48</v>
      </c>
      <c r="BI278" s="49"/>
      <c r="BJ278" s="49"/>
      <c r="BK278" s="49"/>
      <c r="BL278" s="49"/>
    </row>
    <row r="279" spans="1:64" ht="12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 t="s">
        <v>24</v>
      </c>
      <c r="AZ279" s="49"/>
      <c r="BA279" s="49"/>
      <c r="BB279" s="49" t="s">
        <v>25</v>
      </c>
      <c r="BC279" s="49"/>
      <c r="BD279" s="49"/>
      <c r="BE279" s="49" t="s">
        <v>26</v>
      </c>
      <c r="BF279" s="49"/>
      <c r="BG279" s="49"/>
      <c r="BH279" s="49"/>
      <c r="BI279" s="49"/>
      <c r="BJ279" s="49"/>
      <c r="BK279" s="49"/>
      <c r="BL279" s="49"/>
    </row>
    <row r="280" spans="1:64" ht="30" customHeight="1" x14ac:dyDescent="0.25">
      <c r="A280" s="39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1"/>
      <c r="R280" s="63" t="s">
        <v>2155</v>
      </c>
      <c r="S280" s="64"/>
      <c r="T280" s="64"/>
      <c r="U280" s="65"/>
      <c r="V280" s="39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1"/>
      <c r="AM280" s="45"/>
      <c r="AN280" s="43"/>
      <c r="AO280" s="43"/>
      <c r="AP280" s="43"/>
      <c r="AQ280" s="43"/>
      <c r="AR280" s="43"/>
      <c r="AS280" s="45"/>
      <c r="AT280" s="43"/>
      <c r="AU280" s="43"/>
      <c r="AV280" s="43"/>
      <c r="AW280" s="43"/>
      <c r="AX280" s="43"/>
      <c r="AY280" s="59">
        <f>IFERROR(DATEDIF(AM280,AS280,"Y"),"Fecha Inválida")</f>
        <v>0</v>
      </c>
      <c r="AZ280" s="59"/>
      <c r="BA280" s="59"/>
      <c r="BB280" s="59">
        <f>IFERROR(MOD(DATEDIF(AM280,AS280,"M"),12),"Fecha inválida")</f>
        <v>0</v>
      </c>
      <c r="BC280" s="59"/>
      <c r="BD280" s="59"/>
      <c r="BE280" s="59">
        <f>IF(AM280="",0,IFERROR(IF(DAY(AM280)&lt;=DAY(AS280),DAY(AS280)-DAY(AM280),AS280-DATE(YEAR(AS280),MONTH(AS280)-1,DAY(AM280)))+1,"Fecha inválida"))</f>
        <v>0</v>
      </c>
      <c r="BF280" s="59"/>
      <c r="BG280" s="59"/>
      <c r="BH280" s="43"/>
      <c r="BI280" s="43"/>
      <c r="BJ280" s="43"/>
      <c r="BK280" s="43"/>
      <c r="BL280" s="43"/>
    </row>
    <row r="281" spans="1:64" ht="60.95" customHeight="1" x14ac:dyDescent="0.25">
      <c r="A281" s="69" t="s">
        <v>2685</v>
      </c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</row>
    <row r="282" spans="1:64" ht="8.25" customHeight="1" x14ac:dyDescent="0.25"/>
    <row r="283" spans="1:64" ht="12.75" customHeight="1" x14ac:dyDescent="0.25">
      <c r="A283" s="49" t="s">
        <v>21</v>
      </c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 t="s">
        <v>2151</v>
      </c>
      <c r="S283" s="49"/>
      <c r="T283" s="49"/>
      <c r="U283" s="49"/>
      <c r="V283" s="49" t="s">
        <v>22</v>
      </c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 t="s">
        <v>17</v>
      </c>
      <c r="AN283" s="49"/>
      <c r="AO283" s="49"/>
      <c r="AP283" s="49"/>
      <c r="AQ283" s="49"/>
      <c r="AR283" s="49"/>
      <c r="AS283" s="49" t="s">
        <v>18</v>
      </c>
      <c r="AT283" s="49"/>
      <c r="AU283" s="49"/>
      <c r="AV283" s="49"/>
      <c r="AW283" s="49"/>
      <c r="AX283" s="49"/>
      <c r="AY283" s="46" t="s">
        <v>23</v>
      </c>
      <c r="AZ283" s="47"/>
      <c r="BA283" s="47"/>
      <c r="BB283" s="47"/>
      <c r="BC283" s="47"/>
      <c r="BD283" s="47"/>
      <c r="BE283" s="47"/>
      <c r="BF283" s="47"/>
      <c r="BG283" s="48"/>
      <c r="BH283" s="49" t="s">
        <v>48</v>
      </c>
      <c r="BI283" s="49"/>
      <c r="BJ283" s="49"/>
      <c r="BK283" s="49"/>
      <c r="BL283" s="49"/>
    </row>
    <row r="284" spans="1:64" ht="12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6" t="s">
        <v>24</v>
      </c>
      <c r="AZ284" s="47"/>
      <c r="BA284" s="48"/>
      <c r="BB284" s="46" t="s">
        <v>25</v>
      </c>
      <c r="BC284" s="47"/>
      <c r="BD284" s="48"/>
      <c r="BE284" s="46" t="s">
        <v>26</v>
      </c>
      <c r="BF284" s="47"/>
      <c r="BG284" s="48"/>
      <c r="BH284" s="49"/>
      <c r="BI284" s="49"/>
      <c r="BJ284" s="49"/>
      <c r="BK284" s="49"/>
      <c r="BL284" s="49"/>
    </row>
    <row r="285" spans="1:64" ht="30" customHeight="1" x14ac:dyDescent="0.25">
      <c r="A285" s="39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1"/>
      <c r="R285" s="63" t="s">
        <v>2155</v>
      </c>
      <c r="S285" s="64"/>
      <c r="T285" s="64"/>
      <c r="U285" s="65"/>
      <c r="V285" s="39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1"/>
      <c r="AM285" s="45"/>
      <c r="AN285" s="43"/>
      <c r="AO285" s="43"/>
      <c r="AP285" s="43"/>
      <c r="AQ285" s="43"/>
      <c r="AR285" s="43"/>
      <c r="AS285" s="45"/>
      <c r="AT285" s="43"/>
      <c r="AU285" s="43"/>
      <c r="AV285" s="43"/>
      <c r="AW285" s="43"/>
      <c r="AX285" s="43"/>
      <c r="AY285" s="59">
        <f>IFERROR(DATEDIF(AM285,AS285,"Y"),"Fecha Inválida")</f>
        <v>0</v>
      </c>
      <c r="AZ285" s="59"/>
      <c r="BA285" s="59"/>
      <c r="BB285" s="59">
        <f>IFERROR(MOD(DATEDIF(AM285,AS285,"M"),12),"Fecha inválida")</f>
        <v>0</v>
      </c>
      <c r="BC285" s="59"/>
      <c r="BD285" s="59"/>
      <c r="BE285" s="59">
        <f>IF(AM285="",0,IFERROR(IF(DAY(AM285)&lt;=DAY(AS285),DAY(AS285)-DAY(AM285),AS285-DATE(YEAR(AS285),MONTH(AS285)-1,DAY(AM285)))+1,"Fecha inválida"))</f>
        <v>0</v>
      </c>
      <c r="BF285" s="59"/>
      <c r="BG285" s="59"/>
      <c r="BH285" s="43"/>
      <c r="BI285" s="43"/>
      <c r="BJ285" s="43"/>
      <c r="BK285" s="43"/>
      <c r="BL285" s="43"/>
    </row>
    <row r="286" spans="1:64" ht="60.95" customHeight="1" x14ac:dyDescent="0.25">
      <c r="A286" s="60" t="s">
        <v>2685</v>
      </c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2"/>
    </row>
    <row r="287" spans="1:64" ht="8.25" customHeight="1" x14ac:dyDescent="0.25"/>
    <row r="288" spans="1:64" ht="12.75" customHeight="1" x14ac:dyDescent="0.25">
      <c r="A288" s="49" t="s">
        <v>21</v>
      </c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 t="s">
        <v>2151</v>
      </c>
      <c r="S288" s="49"/>
      <c r="T288" s="49"/>
      <c r="U288" s="49"/>
      <c r="V288" s="49" t="s">
        <v>22</v>
      </c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 t="s">
        <v>17</v>
      </c>
      <c r="AN288" s="49"/>
      <c r="AO288" s="49"/>
      <c r="AP288" s="49"/>
      <c r="AQ288" s="49"/>
      <c r="AR288" s="49"/>
      <c r="AS288" s="49" t="s">
        <v>18</v>
      </c>
      <c r="AT288" s="49"/>
      <c r="AU288" s="49"/>
      <c r="AV288" s="49"/>
      <c r="AW288" s="49"/>
      <c r="AX288" s="49"/>
      <c r="AY288" s="46" t="s">
        <v>23</v>
      </c>
      <c r="AZ288" s="47"/>
      <c r="BA288" s="47"/>
      <c r="BB288" s="47"/>
      <c r="BC288" s="47"/>
      <c r="BD288" s="47"/>
      <c r="BE288" s="47"/>
      <c r="BF288" s="47"/>
      <c r="BG288" s="48"/>
      <c r="BH288" s="49" t="s">
        <v>48</v>
      </c>
      <c r="BI288" s="49"/>
      <c r="BJ288" s="49"/>
      <c r="BK288" s="49"/>
      <c r="BL288" s="49"/>
    </row>
    <row r="289" spans="1:64" ht="12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6" t="s">
        <v>24</v>
      </c>
      <c r="AZ289" s="47"/>
      <c r="BA289" s="48"/>
      <c r="BB289" s="46" t="s">
        <v>25</v>
      </c>
      <c r="BC289" s="47"/>
      <c r="BD289" s="48"/>
      <c r="BE289" s="46" t="s">
        <v>26</v>
      </c>
      <c r="BF289" s="47"/>
      <c r="BG289" s="48"/>
      <c r="BH289" s="49"/>
      <c r="BI289" s="49"/>
      <c r="BJ289" s="49"/>
      <c r="BK289" s="49"/>
      <c r="BL289" s="49"/>
    </row>
    <row r="290" spans="1:64" ht="30" customHeight="1" x14ac:dyDescent="0.25">
      <c r="A290" s="39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1"/>
      <c r="R290" s="63" t="s">
        <v>2155</v>
      </c>
      <c r="S290" s="64"/>
      <c r="T290" s="64"/>
      <c r="U290" s="65"/>
      <c r="V290" s="39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1"/>
      <c r="AM290" s="45"/>
      <c r="AN290" s="43"/>
      <c r="AO290" s="43"/>
      <c r="AP290" s="43"/>
      <c r="AQ290" s="43"/>
      <c r="AR290" s="43"/>
      <c r="AS290" s="45"/>
      <c r="AT290" s="43"/>
      <c r="AU290" s="43"/>
      <c r="AV290" s="43"/>
      <c r="AW290" s="43"/>
      <c r="AX290" s="43"/>
      <c r="AY290" s="59">
        <f>IFERROR(DATEDIF(AM290,AS290,"Y"),"Fecha Inválida")</f>
        <v>0</v>
      </c>
      <c r="AZ290" s="59"/>
      <c r="BA290" s="59"/>
      <c r="BB290" s="59">
        <f>IFERROR(MOD(DATEDIF(AM290,AS290,"M"),12),"Fecha inválida")</f>
        <v>0</v>
      </c>
      <c r="BC290" s="59"/>
      <c r="BD290" s="59"/>
      <c r="BE290" s="59">
        <f>IF(AM290="",0,IFERROR(IF(DAY(AM290)&lt;=DAY(AS290),DAY(AS290)-DAY(AM290),AS290-DATE(YEAR(AS290),MONTH(AS290)-1,DAY(AM290)))+1,"Fecha inválida"))</f>
        <v>0</v>
      </c>
      <c r="BF290" s="59"/>
      <c r="BG290" s="59"/>
      <c r="BH290" s="43"/>
      <c r="BI290" s="43"/>
      <c r="BJ290" s="43"/>
      <c r="BK290" s="43"/>
      <c r="BL290" s="43"/>
    </row>
    <row r="291" spans="1:64" ht="60.95" customHeight="1" x14ac:dyDescent="0.25">
      <c r="A291" s="60" t="s">
        <v>2685</v>
      </c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2"/>
    </row>
    <row r="292" spans="1:64" ht="8.25" customHeight="1" x14ac:dyDescent="0.25"/>
    <row r="293" spans="1:64" ht="12.75" customHeight="1" x14ac:dyDescent="0.25">
      <c r="A293" s="49" t="s">
        <v>21</v>
      </c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 t="s">
        <v>2151</v>
      </c>
      <c r="S293" s="49"/>
      <c r="T293" s="49"/>
      <c r="U293" s="49"/>
      <c r="V293" s="49" t="s">
        <v>22</v>
      </c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 t="s">
        <v>17</v>
      </c>
      <c r="AN293" s="49"/>
      <c r="AO293" s="49"/>
      <c r="AP293" s="49"/>
      <c r="AQ293" s="49"/>
      <c r="AR293" s="49"/>
      <c r="AS293" s="49" t="s">
        <v>18</v>
      </c>
      <c r="AT293" s="49"/>
      <c r="AU293" s="49"/>
      <c r="AV293" s="49"/>
      <c r="AW293" s="49"/>
      <c r="AX293" s="49"/>
      <c r="AY293" s="46" t="s">
        <v>23</v>
      </c>
      <c r="AZ293" s="47"/>
      <c r="BA293" s="47"/>
      <c r="BB293" s="47"/>
      <c r="BC293" s="47"/>
      <c r="BD293" s="47"/>
      <c r="BE293" s="47"/>
      <c r="BF293" s="47"/>
      <c r="BG293" s="48"/>
      <c r="BH293" s="49" t="s">
        <v>48</v>
      </c>
      <c r="BI293" s="49"/>
      <c r="BJ293" s="49"/>
      <c r="BK293" s="49"/>
      <c r="BL293" s="49"/>
    </row>
    <row r="294" spans="1:64" ht="12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6" t="s">
        <v>24</v>
      </c>
      <c r="AZ294" s="47"/>
      <c r="BA294" s="48"/>
      <c r="BB294" s="46" t="s">
        <v>25</v>
      </c>
      <c r="BC294" s="47"/>
      <c r="BD294" s="48"/>
      <c r="BE294" s="46" t="s">
        <v>26</v>
      </c>
      <c r="BF294" s="47"/>
      <c r="BG294" s="48"/>
      <c r="BH294" s="49"/>
      <c r="BI294" s="49"/>
      <c r="BJ294" s="49"/>
      <c r="BK294" s="49"/>
      <c r="BL294" s="49"/>
    </row>
    <row r="295" spans="1:64" ht="30" customHeight="1" x14ac:dyDescent="0.25">
      <c r="A295" s="39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1"/>
      <c r="R295" s="63" t="s">
        <v>2155</v>
      </c>
      <c r="S295" s="64"/>
      <c r="T295" s="64"/>
      <c r="U295" s="65"/>
      <c r="V295" s="39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1"/>
      <c r="AM295" s="45"/>
      <c r="AN295" s="43"/>
      <c r="AO295" s="43"/>
      <c r="AP295" s="43"/>
      <c r="AQ295" s="43"/>
      <c r="AR295" s="43"/>
      <c r="AS295" s="45"/>
      <c r="AT295" s="43"/>
      <c r="AU295" s="43"/>
      <c r="AV295" s="43"/>
      <c r="AW295" s="43"/>
      <c r="AX295" s="43"/>
      <c r="AY295" s="59">
        <f>IFERROR(DATEDIF(AM295,AS295,"Y"),"Fecha Inválida")</f>
        <v>0</v>
      </c>
      <c r="AZ295" s="59"/>
      <c r="BA295" s="59"/>
      <c r="BB295" s="59">
        <f>IFERROR(MOD(DATEDIF(AM295,AS295,"M"),12),"Fecha inválida")</f>
        <v>0</v>
      </c>
      <c r="BC295" s="59"/>
      <c r="BD295" s="59"/>
      <c r="BE295" s="59">
        <f>IF(AM295="",0,IFERROR(IF(DAY(AM295)&lt;=DAY(AS295),DAY(AS295)-DAY(AM295),AS295-DATE(YEAR(AS295),MONTH(AS295)-1,DAY(AM295)))+1,"Fecha inválida"))</f>
        <v>0</v>
      </c>
      <c r="BF295" s="59"/>
      <c r="BG295" s="59"/>
      <c r="BH295" s="43"/>
      <c r="BI295" s="43"/>
      <c r="BJ295" s="43"/>
      <c r="BK295" s="43"/>
      <c r="BL295" s="43"/>
    </row>
    <row r="296" spans="1:64" ht="60.95" customHeight="1" x14ac:dyDescent="0.25">
      <c r="A296" s="60" t="s">
        <v>2685</v>
      </c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2"/>
    </row>
    <row r="297" spans="1:64" ht="8.25" customHeight="1" x14ac:dyDescent="0.25"/>
    <row r="298" spans="1:64" ht="12.75" customHeight="1" x14ac:dyDescent="0.25">
      <c r="A298" s="49" t="s">
        <v>21</v>
      </c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 t="s">
        <v>2151</v>
      </c>
      <c r="S298" s="49"/>
      <c r="T298" s="49"/>
      <c r="U298" s="49"/>
      <c r="V298" s="49" t="s">
        <v>22</v>
      </c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 t="s">
        <v>17</v>
      </c>
      <c r="AN298" s="49"/>
      <c r="AO298" s="49"/>
      <c r="AP298" s="49"/>
      <c r="AQ298" s="49"/>
      <c r="AR298" s="49"/>
      <c r="AS298" s="49" t="s">
        <v>18</v>
      </c>
      <c r="AT298" s="49"/>
      <c r="AU298" s="49"/>
      <c r="AV298" s="49"/>
      <c r="AW298" s="49"/>
      <c r="AX298" s="49"/>
      <c r="AY298" s="46" t="s">
        <v>23</v>
      </c>
      <c r="AZ298" s="47"/>
      <c r="BA298" s="47"/>
      <c r="BB298" s="47"/>
      <c r="BC298" s="47"/>
      <c r="BD298" s="47"/>
      <c r="BE298" s="47"/>
      <c r="BF298" s="47"/>
      <c r="BG298" s="48"/>
      <c r="BH298" s="49" t="s">
        <v>48</v>
      </c>
      <c r="BI298" s="49"/>
      <c r="BJ298" s="49"/>
      <c r="BK298" s="49"/>
      <c r="BL298" s="49"/>
    </row>
    <row r="299" spans="1:64" ht="12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6" t="s">
        <v>24</v>
      </c>
      <c r="AZ299" s="47"/>
      <c r="BA299" s="48"/>
      <c r="BB299" s="46" t="s">
        <v>25</v>
      </c>
      <c r="BC299" s="47"/>
      <c r="BD299" s="48"/>
      <c r="BE299" s="46" t="s">
        <v>26</v>
      </c>
      <c r="BF299" s="47"/>
      <c r="BG299" s="48"/>
      <c r="BH299" s="49"/>
      <c r="BI299" s="49"/>
      <c r="BJ299" s="49"/>
      <c r="BK299" s="49"/>
      <c r="BL299" s="49"/>
    </row>
    <row r="300" spans="1:64" ht="30" customHeight="1" x14ac:dyDescent="0.25">
      <c r="A300" s="39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1"/>
      <c r="R300" s="63" t="s">
        <v>2155</v>
      </c>
      <c r="S300" s="64"/>
      <c r="T300" s="64"/>
      <c r="U300" s="65"/>
      <c r="V300" s="39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1"/>
      <c r="AM300" s="45"/>
      <c r="AN300" s="43"/>
      <c r="AO300" s="43"/>
      <c r="AP300" s="43"/>
      <c r="AQ300" s="43"/>
      <c r="AR300" s="43"/>
      <c r="AS300" s="45"/>
      <c r="AT300" s="43"/>
      <c r="AU300" s="43"/>
      <c r="AV300" s="43"/>
      <c r="AW300" s="43"/>
      <c r="AX300" s="43"/>
      <c r="AY300" s="59">
        <f>IFERROR(DATEDIF(AM300,AS300,"Y"),"Fecha Inválida")</f>
        <v>0</v>
      </c>
      <c r="AZ300" s="59"/>
      <c r="BA300" s="59"/>
      <c r="BB300" s="59">
        <f>IFERROR(MOD(DATEDIF(AM300,AS300,"M"),12),"Fecha inválida")</f>
        <v>0</v>
      </c>
      <c r="BC300" s="59"/>
      <c r="BD300" s="59"/>
      <c r="BE300" s="59">
        <f>IF(AM300="",0,IFERROR(IF(DAY(AM300)&lt;=DAY(AS300),DAY(AS300)-DAY(AM300),AS300-DATE(YEAR(AS300),MONTH(AS300)-1,DAY(AM300)))+1,"Fecha inválida"))</f>
        <v>0</v>
      </c>
      <c r="BF300" s="59"/>
      <c r="BG300" s="59"/>
      <c r="BH300" s="43"/>
      <c r="BI300" s="43"/>
      <c r="BJ300" s="43"/>
      <c r="BK300" s="43"/>
      <c r="BL300" s="43"/>
    </row>
    <row r="301" spans="1:64" ht="60.95" customHeight="1" x14ac:dyDescent="0.25">
      <c r="A301" s="60" t="s">
        <v>2685</v>
      </c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2"/>
    </row>
    <row r="302" spans="1:64" ht="13.5" customHeight="1" x14ac:dyDescent="0.25">
      <c r="A302" s="5" t="s">
        <v>61</v>
      </c>
      <c r="B302" s="5"/>
    </row>
    <row r="303" spans="1:64" ht="8.25" customHeight="1" x14ac:dyDescent="0.25"/>
    <row r="304" spans="1:64" ht="8.25" customHeight="1" x14ac:dyDescent="0.25"/>
    <row r="305" spans="1:64" ht="8.25" customHeight="1" x14ac:dyDescent="0.25"/>
    <row r="306" spans="1:64" ht="8.25" customHeight="1" x14ac:dyDescent="0.25"/>
    <row r="307" spans="1:64" ht="8.25" customHeight="1" x14ac:dyDescent="0.25"/>
    <row r="308" spans="1:64" ht="8.25" customHeight="1" x14ac:dyDescent="0.25"/>
    <row r="309" spans="1:64" ht="8.25" customHeight="1" x14ac:dyDescent="0.25"/>
    <row r="310" spans="1:64" ht="8.25" customHeight="1" x14ac:dyDescent="0.25"/>
    <row r="311" spans="1:64" ht="8.25" customHeight="1" x14ac:dyDescent="0.25"/>
    <row r="312" spans="1:64" ht="8.25" customHeight="1" x14ac:dyDescent="0.25"/>
    <row r="313" spans="1:64" ht="8.25" customHeight="1" x14ac:dyDescent="0.25"/>
    <row r="314" spans="1:64" ht="8.25" customHeight="1" x14ac:dyDescent="0.25"/>
    <row r="315" spans="1:64" ht="4.5" customHeight="1" x14ac:dyDescent="0.25"/>
    <row r="316" spans="1:64" ht="12.75" customHeight="1" x14ac:dyDescent="0.25">
      <c r="A316" s="49" t="s">
        <v>21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 t="s">
        <v>2151</v>
      </c>
      <c r="S316" s="49"/>
      <c r="T316" s="49"/>
      <c r="U316" s="49"/>
      <c r="V316" s="49" t="s">
        <v>22</v>
      </c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 t="s">
        <v>17</v>
      </c>
      <c r="AN316" s="49"/>
      <c r="AO316" s="49"/>
      <c r="AP316" s="49"/>
      <c r="AQ316" s="49"/>
      <c r="AR316" s="49"/>
      <c r="AS316" s="49" t="s">
        <v>18</v>
      </c>
      <c r="AT316" s="49"/>
      <c r="AU316" s="49"/>
      <c r="AV316" s="49"/>
      <c r="AW316" s="49"/>
      <c r="AX316" s="49"/>
      <c r="AY316" s="46" t="s">
        <v>23</v>
      </c>
      <c r="AZ316" s="47"/>
      <c r="BA316" s="47"/>
      <c r="BB316" s="47"/>
      <c r="BC316" s="47"/>
      <c r="BD316" s="47"/>
      <c r="BE316" s="47"/>
      <c r="BF316" s="47"/>
      <c r="BG316" s="48"/>
      <c r="BH316" s="49" t="s">
        <v>48</v>
      </c>
      <c r="BI316" s="49"/>
      <c r="BJ316" s="49"/>
      <c r="BK316" s="49"/>
      <c r="BL316" s="49"/>
    </row>
    <row r="317" spans="1:64" ht="12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6" t="s">
        <v>24</v>
      </c>
      <c r="AZ317" s="47"/>
      <c r="BA317" s="48"/>
      <c r="BB317" s="46" t="s">
        <v>25</v>
      </c>
      <c r="BC317" s="47"/>
      <c r="BD317" s="48"/>
      <c r="BE317" s="46" t="s">
        <v>26</v>
      </c>
      <c r="BF317" s="47"/>
      <c r="BG317" s="48"/>
      <c r="BH317" s="49"/>
      <c r="BI317" s="49"/>
      <c r="BJ317" s="49"/>
      <c r="BK317" s="49"/>
      <c r="BL317" s="49"/>
    </row>
    <row r="318" spans="1:64" ht="30" customHeight="1" x14ac:dyDescent="0.25">
      <c r="A318" s="39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1"/>
      <c r="R318" s="63" t="s">
        <v>2155</v>
      </c>
      <c r="S318" s="64"/>
      <c r="T318" s="64"/>
      <c r="U318" s="65"/>
      <c r="V318" s="39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1"/>
      <c r="AM318" s="45"/>
      <c r="AN318" s="43"/>
      <c r="AO318" s="43"/>
      <c r="AP318" s="43"/>
      <c r="AQ318" s="43"/>
      <c r="AR318" s="43"/>
      <c r="AS318" s="45"/>
      <c r="AT318" s="43"/>
      <c r="AU318" s="43"/>
      <c r="AV318" s="43"/>
      <c r="AW318" s="43"/>
      <c r="AX318" s="43"/>
      <c r="AY318" s="59">
        <f>IFERROR(DATEDIF(AM318,AS318,"Y"),"Fecha Inválida")</f>
        <v>0</v>
      </c>
      <c r="AZ318" s="59"/>
      <c r="BA318" s="59"/>
      <c r="BB318" s="59">
        <f>IFERROR(MOD(DATEDIF(AM318,AS318,"M"),12),"Fecha inválida")</f>
        <v>0</v>
      </c>
      <c r="BC318" s="59"/>
      <c r="BD318" s="59"/>
      <c r="BE318" s="59">
        <f>IF(AM318="",0,IFERROR(IF(DAY(AM318)&lt;=DAY(AS318),DAY(AS318)-DAY(AM318),AS318-DATE(YEAR(AS318),MONTH(AS318)-1,DAY(AM318)))+1,"Fecha inválida"))</f>
        <v>0</v>
      </c>
      <c r="BF318" s="59"/>
      <c r="BG318" s="59"/>
      <c r="BH318" s="43"/>
      <c r="BI318" s="43"/>
      <c r="BJ318" s="43"/>
      <c r="BK318" s="43"/>
      <c r="BL318" s="43"/>
    </row>
    <row r="319" spans="1:64" ht="60.95" customHeight="1" x14ac:dyDescent="0.25">
      <c r="A319" s="60" t="s">
        <v>2685</v>
      </c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2"/>
    </row>
    <row r="320" spans="1:64" ht="8.25" customHeight="1" x14ac:dyDescent="0.25"/>
    <row r="321" spans="1:64" ht="12.75" customHeight="1" x14ac:dyDescent="0.25">
      <c r="A321" s="49" t="s">
        <v>21</v>
      </c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 t="s">
        <v>2151</v>
      </c>
      <c r="S321" s="49"/>
      <c r="T321" s="49"/>
      <c r="U321" s="49"/>
      <c r="V321" s="49" t="s">
        <v>22</v>
      </c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 t="s">
        <v>17</v>
      </c>
      <c r="AN321" s="49"/>
      <c r="AO321" s="49"/>
      <c r="AP321" s="49"/>
      <c r="AQ321" s="49"/>
      <c r="AR321" s="49"/>
      <c r="AS321" s="49" t="s">
        <v>18</v>
      </c>
      <c r="AT321" s="49"/>
      <c r="AU321" s="49"/>
      <c r="AV321" s="49"/>
      <c r="AW321" s="49"/>
      <c r="AX321" s="49"/>
      <c r="AY321" s="46" t="s">
        <v>23</v>
      </c>
      <c r="AZ321" s="47"/>
      <c r="BA321" s="47"/>
      <c r="BB321" s="47"/>
      <c r="BC321" s="47"/>
      <c r="BD321" s="47"/>
      <c r="BE321" s="47"/>
      <c r="BF321" s="47"/>
      <c r="BG321" s="48"/>
      <c r="BH321" s="49" t="s">
        <v>48</v>
      </c>
      <c r="BI321" s="49"/>
      <c r="BJ321" s="49"/>
      <c r="BK321" s="49"/>
      <c r="BL321" s="49"/>
    </row>
    <row r="322" spans="1:64" ht="12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6" t="s">
        <v>24</v>
      </c>
      <c r="AZ322" s="47"/>
      <c r="BA322" s="48"/>
      <c r="BB322" s="46" t="s">
        <v>25</v>
      </c>
      <c r="BC322" s="47"/>
      <c r="BD322" s="48"/>
      <c r="BE322" s="46" t="s">
        <v>26</v>
      </c>
      <c r="BF322" s="47"/>
      <c r="BG322" s="48"/>
      <c r="BH322" s="49"/>
      <c r="BI322" s="49"/>
      <c r="BJ322" s="49"/>
      <c r="BK322" s="49"/>
      <c r="BL322" s="49"/>
    </row>
    <row r="323" spans="1:64" ht="30" customHeight="1" x14ac:dyDescent="0.25">
      <c r="A323" s="39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1"/>
      <c r="R323" s="63" t="s">
        <v>2155</v>
      </c>
      <c r="S323" s="64"/>
      <c r="T323" s="64"/>
      <c r="U323" s="65"/>
      <c r="V323" s="39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1"/>
      <c r="AM323" s="45"/>
      <c r="AN323" s="43"/>
      <c r="AO323" s="43"/>
      <c r="AP323" s="43"/>
      <c r="AQ323" s="43"/>
      <c r="AR323" s="43"/>
      <c r="AS323" s="45"/>
      <c r="AT323" s="43"/>
      <c r="AU323" s="43"/>
      <c r="AV323" s="43"/>
      <c r="AW323" s="43"/>
      <c r="AX323" s="43"/>
      <c r="AY323" s="59">
        <f>IFERROR(DATEDIF(AM323,AS323,"Y"),"Fecha Inválida")</f>
        <v>0</v>
      </c>
      <c r="AZ323" s="59"/>
      <c r="BA323" s="59"/>
      <c r="BB323" s="59">
        <f>IFERROR(MOD(DATEDIF(AM323,AS323,"M"),12),"Fecha inválida")</f>
        <v>0</v>
      </c>
      <c r="BC323" s="59"/>
      <c r="BD323" s="59"/>
      <c r="BE323" s="59">
        <f>IF(AM323="",0,IFERROR(IF(DAY(AM323)&lt;=DAY(AS323),DAY(AS323)-DAY(AM323),AS323-DATE(YEAR(AS323),MONTH(AS323)-1,DAY(AM323)))+1,"Fecha inválida"))</f>
        <v>0</v>
      </c>
      <c r="BF323" s="59"/>
      <c r="BG323" s="59"/>
      <c r="BH323" s="43"/>
      <c r="BI323" s="43"/>
      <c r="BJ323" s="43"/>
      <c r="BK323" s="43"/>
      <c r="BL323" s="43"/>
    </row>
    <row r="324" spans="1:64" ht="60.95" customHeight="1" x14ac:dyDescent="0.25">
      <c r="A324" s="60" t="s">
        <v>2685</v>
      </c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2"/>
    </row>
    <row r="325" spans="1:64" ht="8.25" customHeight="1" x14ac:dyDescent="0.25"/>
    <row r="326" spans="1:64" ht="12.75" customHeight="1" x14ac:dyDescent="0.25">
      <c r="A326" s="49" t="s">
        <v>21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 t="s">
        <v>2151</v>
      </c>
      <c r="S326" s="49"/>
      <c r="T326" s="49"/>
      <c r="U326" s="49"/>
      <c r="V326" s="49" t="s">
        <v>22</v>
      </c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 t="s">
        <v>17</v>
      </c>
      <c r="AN326" s="49"/>
      <c r="AO326" s="49"/>
      <c r="AP326" s="49"/>
      <c r="AQ326" s="49"/>
      <c r="AR326" s="49"/>
      <c r="AS326" s="49" t="s">
        <v>18</v>
      </c>
      <c r="AT326" s="49"/>
      <c r="AU326" s="49"/>
      <c r="AV326" s="49"/>
      <c r="AW326" s="49"/>
      <c r="AX326" s="49"/>
      <c r="AY326" s="46" t="s">
        <v>23</v>
      </c>
      <c r="AZ326" s="47"/>
      <c r="BA326" s="47"/>
      <c r="BB326" s="47"/>
      <c r="BC326" s="47"/>
      <c r="BD326" s="47"/>
      <c r="BE326" s="47"/>
      <c r="BF326" s="47"/>
      <c r="BG326" s="48"/>
      <c r="BH326" s="49" t="s">
        <v>48</v>
      </c>
      <c r="BI326" s="49"/>
      <c r="BJ326" s="49"/>
      <c r="BK326" s="49"/>
      <c r="BL326" s="49"/>
    </row>
    <row r="327" spans="1:64" ht="12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6" t="s">
        <v>24</v>
      </c>
      <c r="AZ327" s="47"/>
      <c r="BA327" s="48"/>
      <c r="BB327" s="46" t="s">
        <v>25</v>
      </c>
      <c r="BC327" s="47"/>
      <c r="BD327" s="48"/>
      <c r="BE327" s="46" t="s">
        <v>26</v>
      </c>
      <c r="BF327" s="47"/>
      <c r="BG327" s="48"/>
      <c r="BH327" s="49"/>
      <c r="BI327" s="49"/>
      <c r="BJ327" s="49"/>
      <c r="BK327" s="49"/>
      <c r="BL327" s="49"/>
    </row>
    <row r="328" spans="1:64" ht="30" customHeight="1" x14ac:dyDescent="0.25">
      <c r="A328" s="78"/>
      <c r="B328" s="79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80"/>
      <c r="R328" s="118" t="s">
        <v>2155</v>
      </c>
      <c r="S328" s="119"/>
      <c r="T328" s="119"/>
      <c r="U328" s="120"/>
      <c r="V328" s="78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79"/>
      <c r="AK328" s="79"/>
      <c r="AL328" s="80"/>
      <c r="AM328" s="45"/>
      <c r="AN328" s="43"/>
      <c r="AO328" s="43"/>
      <c r="AP328" s="43"/>
      <c r="AQ328" s="43"/>
      <c r="AR328" s="43"/>
      <c r="AS328" s="45"/>
      <c r="AT328" s="43"/>
      <c r="AU328" s="43"/>
      <c r="AV328" s="43"/>
      <c r="AW328" s="43"/>
      <c r="AX328" s="43"/>
      <c r="AY328" s="59">
        <f>IFERROR(DATEDIF(AM328,AS328,"Y"),"Fecha Inválida")</f>
        <v>0</v>
      </c>
      <c r="AZ328" s="59"/>
      <c r="BA328" s="59"/>
      <c r="BB328" s="59">
        <f>IFERROR(MOD(DATEDIF(AM328,AS328,"M"),12),"Fecha inválida")</f>
        <v>0</v>
      </c>
      <c r="BC328" s="59"/>
      <c r="BD328" s="59"/>
      <c r="BE328" s="59">
        <f>IF(AM328="",0,IFERROR(IF(DAY(AM328)&lt;=DAY(AS328),DAY(AS328)-DAY(AM328),AS328-DATE(YEAR(AS328),MONTH(AS328)-1,DAY(AM328)))+1,"Fecha inválida"))</f>
        <v>0</v>
      </c>
      <c r="BF328" s="59"/>
      <c r="BG328" s="59"/>
      <c r="BH328" s="59"/>
      <c r="BI328" s="59"/>
      <c r="BJ328" s="59"/>
      <c r="BK328" s="59"/>
      <c r="BL328" s="59"/>
    </row>
    <row r="329" spans="1:64" ht="60.95" customHeight="1" x14ac:dyDescent="0.25">
      <c r="A329" s="84" t="s">
        <v>2685</v>
      </c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6"/>
    </row>
    <row r="330" spans="1:64" ht="8.25" customHeight="1" x14ac:dyDescent="0.25"/>
    <row r="331" spans="1:64" ht="12.75" customHeight="1" x14ac:dyDescent="0.25">
      <c r="A331" s="49" t="s">
        <v>21</v>
      </c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 t="s">
        <v>2151</v>
      </c>
      <c r="S331" s="49"/>
      <c r="T331" s="49"/>
      <c r="U331" s="49"/>
      <c r="V331" s="49" t="s">
        <v>22</v>
      </c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 t="s">
        <v>17</v>
      </c>
      <c r="AN331" s="49"/>
      <c r="AO331" s="49"/>
      <c r="AP331" s="49"/>
      <c r="AQ331" s="49"/>
      <c r="AR331" s="49"/>
      <c r="AS331" s="49" t="s">
        <v>18</v>
      </c>
      <c r="AT331" s="49"/>
      <c r="AU331" s="49"/>
      <c r="AV331" s="49"/>
      <c r="AW331" s="49"/>
      <c r="AX331" s="49"/>
      <c r="AY331" s="46" t="s">
        <v>23</v>
      </c>
      <c r="AZ331" s="47"/>
      <c r="BA331" s="47"/>
      <c r="BB331" s="47"/>
      <c r="BC331" s="47"/>
      <c r="BD331" s="47"/>
      <c r="BE331" s="47"/>
      <c r="BF331" s="47"/>
      <c r="BG331" s="48"/>
      <c r="BH331" s="49" t="s">
        <v>48</v>
      </c>
      <c r="BI331" s="49"/>
      <c r="BJ331" s="49"/>
      <c r="BK331" s="49"/>
      <c r="BL331" s="49"/>
    </row>
    <row r="332" spans="1:64" ht="12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6" t="s">
        <v>24</v>
      </c>
      <c r="AZ332" s="47"/>
      <c r="BA332" s="48"/>
      <c r="BB332" s="46" t="s">
        <v>25</v>
      </c>
      <c r="BC332" s="47"/>
      <c r="BD332" s="48"/>
      <c r="BE332" s="46" t="s">
        <v>26</v>
      </c>
      <c r="BF332" s="47"/>
      <c r="BG332" s="48"/>
      <c r="BH332" s="49"/>
      <c r="BI332" s="49"/>
      <c r="BJ332" s="49"/>
      <c r="BK332" s="49"/>
      <c r="BL332" s="49"/>
    </row>
    <row r="333" spans="1:64" ht="30" customHeight="1" x14ac:dyDescent="0.25">
      <c r="A333" s="39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1"/>
      <c r="R333" s="63" t="s">
        <v>2155</v>
      </c>
      <c r="S333" s="64"/>
      <c r="T333" s="64"/>
      <c r="U333" s="65"/>
      <c r="V333" s="39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1"/>
      <c r="AM333" s="45"/>
      <c r="AN333" s="43"/>
      <c r="AO333" s="43"/>
      <c r="AP333" s="43"/>
      <c r="AQ333" s="43"/>
      <c r="AR333" s="43"/>
      <c r="AS333" s="45"/>
      <c r="AT333" s="43"/>
      <c r="AU333" s="43"/>
      <c r="AV333" s="43"/>
      <c r="AW333" s="43"/>
      <c r="AX333" s="43"/>
      <c r="AY333" s="59">
        <f>IFERROR(DATEDIF(AM333,AS333,"Y"),"Fecha Inválida")</f>
        <v>0</v>
      </c>
      <c r="AZ333" s="59"/>
      <c r="BA333" s="59"/>
      <c r="BB333" s="59">
        <f>IFERROR(MOD(DATEDIF(AM333,AS333,"M"),12),"Fecha inválida")</f>
        <v>0</v>
      </c>
      <c r="BC333" s="59"/>
      <c r="BD333" s="59"/>
      <c r="BE333" s="59">
        <f>IF(AM333="",0,IFERROR(IF(DAY(AM333)&lt;=DAY(AS333),DAY(AS333)-DAY(AM333),AS333-DATE(YEAR(AS333),MONTH(AS333)-1,DAY(AM333)))+1,"Fecha inválida"))</f>
        <v>0</v>
      </c>
      <c r="BF333" s="59"/>
      <c r="BG333" s="59"/>
      <c r="BH333" s="43"/>
      <c r="BI333" s="43"/>
      <c r="BJ333" s="43"/>
      <c r="BK333" s="43"/>
      <c r="BL333" s="43"/>
    </row>
    <row r="334" spans="1:64" ht="60.95" customHeight="1" x14ac:dyDescent="0.25">
      <c r="A334" s="60" t="s">
        <v>2685</v>
      </c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2"/>
    </row>
    <row r="335" spans="1:64" ht="9.75" customHeight="1" x14ac:dyDescent="0.25"/>
    <row r="336" spans="1:64" ht="12.75" customHeight="1" x14ac:dyDescent="0.25">
      <c r="A336" s="49" t="s">
        <v>21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 t="s">
        <v>2151</v>
      </c>
      <c r="S336" s="49"/>
      <c r="T336" s="49"/>
      <c r="U336" s="49"/>
      <c r="V336" s="49" t="s">
        <v>22</v>
      </c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 t="s">
        <v>17</v>
      </c>
      <c r="AN336" s="49"/>
      <c r="AO336" s="49"/>
      <c r="AP336" s="49"/>
      <c r="AQ336" s="49"/>
      <c r="AR336" s="49"/>
      <c r="AS336" s="49" t="s">
        <v>18</v>
      </c>
      <c r="AT336" s="49"/>
      <c r="AU336" s="49"/>
      <c r="AV336" s="49"/>
      <c r="AW336" s="49"/>
      <c r="AX336" s="49"/>
      <c r="AY336" s="46" t="s">
        <v>23</v>
      </c>
      <c r="AZ336" s="47"/>
      <c r="BA336" s="47"/>
      <c r="BB336" s="47"/>
      <c r="BC336" s="47"/>
      <c r="BD336" s="47"/>
      <c r="BE336" s="47"/>
      <c r="BF336" s="47"/>
      <c r="BG336" s="48"/>
      <c r="BH336" s="49" t="s">
        <v>48</v>
      </c>
      <c r="BI336" s="49"/>
      <c r="BJ336" s="49"/>
      <c r="BK336" s="49"/>
      <c r="BL336" s="49"/>
    </row>
    <row r="337" spans="1:64" ht="12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6" t="s">
        <v>24</v>
      </c>
      <c r="AZ337" s="47"/>
      <c r="BA337" s="48"/>
      <c r="BB337" s="46" t="s">
        <v>25</v>
      </c>
      <c r="BC337" s="47"/>
      <c r="BD337" s="48"/>
      <c r="BE337" s="46" t="s">
        <v>26</v>
      </c>
      <c r="BF337" s="47"/>
      <c r="BG337" s="48"/>
      <c r="BH337" s="49"/>
      <c r="BI337" s="49"/>
      <c r="BJ337" s="49"/>
      <c r="BK337" s="49"/>
      <c r="BL337" s="49"/>
    </row>
    <row r="338" spans="1:64" ht="30" customHeight="1" x14ac:dyDescent="0.25">
      <c r="A338" s="39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1"/>
      <c r="R338" s="63" t="s">
        <v>2155</v>
      </c>
      <c r="S338" s="64"/>
      <c r="T338" s="64"/>
      <c r="U338" s="65"/>
      <c r="V338" s="39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1"/>
      <c r="AM338" s="45"/>
      <c r="AN338" s="43"/>
      <c r="AO338" s="43"/>
      <c r="AP338" s="43"/>
      <c r="AQ338" s="43"/>
      <c r="AR338" s="43"/>
      <c r="AS338" s="45"/>
      <c r="AT338" s="43"/>
      <c r="AU338" s="43"/>
      <c r="AV338" s="43"/>
      <c r="AW338" s="43"/>
      <c r="AX338" s="43"/>
      <c r="AY338" s="59">
        <f>IFERROR(DATEDIF(AM338,AS338,"Y"),"Fecha Inválida")</f>
        <v>0</v>
      </c>
      <c r="AZ338" s="59"/>
      <c r="BA338" s="59"/>
      <c r="BB338" s="59">
        <f>IFERROR(MOD(DATEDIF(AM338,AS338,"M"),12),"Fecha inválida")</f>
        <v>0</v>
      </c>
      <c r="BC338" s="59"/>
      <c r="BD338" s="59"/>
      <c r="BE338" s="59">
        <f>IF(AM338="",0,IFERROR(IF(DAY(AM338)&lt;=DAY(AS338),DAY(AS338)-DAY(AM338),AS338-DATE(YEAR(AS338),MONTH(AS338)-1,DAY(AM338)))+1,"Fecha inválida"))</f>
        <v>0</v>
      </c>
      <c r="BF338" s="59"/>
      <c r="BG338" s="59"/>
      <c r="BH338" s="43"/>
      <c r="BI338" s="43"/>
      <c r="BJ338" s="43"/>
      <c r="BK338" s="43"/>
      <c r="BL338" s="43"/>
    </row>
    <row r="339" spans="1:64" ht="60.95" customHeight="1" x14ac:dyDescent="0.25">
      <c r="A339" s="60" t="s">
        <v>2685</v>
      </c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2"/>
    </row>
    <row r="340" spans="1:64" ht="9.75" customHeight="1" x14ac:dyDescent="0.25"/>
    <row r="341" spans="1:64" ht="12.75" customHeight="1" x14ac:dyDescent="0.25">
      <c r="A341" s="49" t="s">
        <v>21</v>
      </c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 t="s">
        <v>2151</v>
      </c>
      <c r="S341" s="49"/>
      <c r="T341" s="49"/>
      <c r="U341" s="49"/>
      <c r="V341" s="49" t="s">
        <v>22</v>
      </c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 t="s">
        <v>17</v>
      </c>
      <c r="AN341" s="49"/>
      <c r="AO341" s="49"/>
      <c r="AP341" s="49"/>
      <c r="AQ341" s="49"/>
      <c r="AR341" s="49"/>
      <c r="AS341" s="49" t="s">
        <v>18</v>
      </c>
      <c r="AT341" s="49"/>
      <c r="AU341" s="49"/>
      <c r="AV341" s="49"/>
      <c r="AW341" s="49"/>
      <c r="AX341" s="49"/>
      <c r="AY341" s="46" t="s">
        <v>23</v>
      </c>
      <c r="AZ341" s="47"/>
      <c r="BA341" s="47"/>
      <c r="BB341" s="47"/>
      <c r="BC341" s="47"/>
      <c r="BD341" s="47"/>
      <c r="BE341" s="47"/>
      <c r="BF341" s="47"/>
      <c r="BG341" s="48"/>
      <c r="BH341" s="49" t="s">
        <v>48</v>
      </c>
      <c r="BI341" s="49"/>
      <c r="BJ341" s="49"/>
      <c r="BK341" s="49"/>
      <c r="BL341" s="49"/>
    </row>
    <row r="342" spans="1:64" ht="12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6" t="s">
        <v>24</v>
      </c>
      <c r="AZ342" s="47"/>
      <c r="BA342" s="48"/>
      <c r="BB342" s="46" t="s">
        <v>25</v>
      </c>
      <c r="BC342" s="47"/>
      <c r="BD342" s="48"/>
      <c r="BE342" s="46" t="s">
        <v>26</v>
      </c>
      <c r="BF342" s="47"/>
      <c r="BG342" s="48"/>
      <c r="BH342" s="49"/>
      <c r="BI342" s="49"/>
      <c r="BJ342" s="49"/>
      <c r="BK342" s="49"/>
      <c r="BL342" s="49"/>
    </row>
    <row r="343" spans="1:64" ht="30" customHeight="1" x14ac:dyDescent="0.25">
      <c r="A343" s="39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1"/>
      <c r="R343" s="63" t="s">
        <v>2155</v>
      </c>
      <c r="S343" s="64"/>
      <c r="T343" s="64"/>
      <c r="U343" s="65"/>
      <c r="V343" s="39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1"/>
      <c r="AM343" s="45"/>
      <c r="AN343" s="43"/>
      <c r="AO343" s="43"/>
      <c r="AP343" s="43"/>
      <c r="AQ343" s="43"/>
      <c r="AR343" s="43"/>
      <c r="AS343" s="45"/>
      <c r="AT343" s="43"/>
      <c r="AU343" s="43"/>
      <c r="AV343" s="43"/>
      <c r="AW343" s="43"/>
      <c r="AX343" s="43"/>
      <c r="AY343" s="59">
        <f>IFERROR(DATEDIF(AM343,AS343,"Y"),"Fecha Inválida")</f>
        <v>0</v>
      </c>
      <c r="AZ343" s="59"/>
      <c r="BA343" s="59"/>
      <c r="BB343" s="59">
        <f>IFERROR(MOD(DATEDIF(AM343,AS343,"M"),12),"Fecha inválida")</f>
        <v>0</v>
      </c>
      <c r="BC343" s="59"/>
      <c r="BD343" s="59"/>
      <c r="BE343" s="59">
        <f>IF(AM343="",0,IFERROR(IF(DAY(AM343)&lt;=DAY(AS343),DAY(AS343)-DAY(AM343),AS343-DATE(YEAR(AS343),MONTH(AS343)-1,DAY(AM343)))+1,"Fecha inválida"))</f>
        <v>0</v>
      </c>
      <c r="BF343" s="59"/>
      <c r="BG343" s="59"/>
      <c r="BH343" s="43"/>
      <c r="BI343" s="43"/>
      <c r="BJ343" s="43"/>
      <c r="BK343" s="43"/>
      <c r="BL343" s="43"/>
    </row>
    <row r="344" spans="1:64" ht="60.95" customHeight="1" x14ac:dyDescent="0.25">
      <c r="A344" s="60" t="s">
        <v>2685</v>
      </c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2"/>
    </row>
    <row r="345" spans="1:64" ht="13.5" customHeight="1" x14ac:dyDescent="0.25">
      <c r="A345" s="5" t="s">
        <v>61</v>
      </c>
      <c r="B345" s="5"/>
    </row>
    <row r="346" spans="1:64" ht="8.25" customHeight="1" x14ac:dyDescent="0.25"/>
    <row r="347" spans="1:64" ht="8.25" customHeight="1" x14ac:dyDescent="0.25"/>
    <row r="348" spans="1:64" ht="4.5" customHeight="1" x14ac:dyDescent="0.25"/>
    <row r="349" spans="1:64" ht="12.75" customHeight="1" x14ac:dyDescent="0.25">
      <c r="A349" s="49" t="s">
        <v>21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 t="s">
        <v>2151</v>
      </c>
      <c r="S349" s="49"/>
      <c r="T349" s="49"/>
      <c r="U349" s="49"/>
      <c r="V349" s="49" t="s">
        <v>22</v>
      </c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 t="s">
        <v>17</v>
      </c>
      <c r="AN349" s="49"/>
      <c r="AO349" s="49"/>
      <c r="AP349" s="49"/>
      <c r="AQ349" s="49"/>
      <c r="AR349" s="49"/>
      <c r="AS349" s="49" t="s">
        <v>18</v>
      </c>
      <c r="AT349" s="49"/>
      <c r="AU349" s="49"/>
      <c r="AV349" s="49"/>
      <c r="AW349" s="49"/>
      <c r="AX349" s="49"/>
      <c r="AY349" s="46" t="s">
        <v>23</v>
      </c>
      <c r="AZ349" s="47"/>
      <c r="BA349" s="47"/>
      <c r="BB349" s="47"/>
      <c r="BC349" s="47"/>
      <c r="BD349" s="47"/>
      <c r="BE349" s="47"/>
      <c r="BF349" s="47"/>
      <c r="BG349" s="48"/>
      <c r="BH349" s="49" t="s">
        <v>48</v>
      </c>
      <c r="BI349" s="49"/>
      <c r="BJ349" s="49"/>
      <c r="BK349" s="49"/>
      <c r="BL349" s="49"/>
    </row>
    <row r="350" spans="1:64" ht="12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6" t="s">
        <v>24</v>
      </c>
      <c r="AZ350" s="47"/>
      <c r="BA350" s="48"/>
      <c r="BB350" s="46" t="s">
        <v>25</v>
      </c>
      <c r="BC350" s="47"/>
      <c r="BD350" s="48"/>
      <c r="BE350" s="46" t="s">
        <v>26</v>
      </c>
      <c r="BF350" s="47"/>
      <c r="BG350" s="48"/>
      <c r="BH350" s="49"/>
      <c r="BI350" s="49"/>
      <c r="BJ350" s="49"/>
      <c r="BK350" s="49"/>
      <c r="BL350" s="49"/>
    </row>
    <row r="351" spans="1:64" ht="30" customHeight="1" x14ac:dyDescent="0.25">
      <c r="A351" s="39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1"/>
      <c r="R351" s="63" t="s">
        <v>2155</v>
      </c>
      <c r="S351" s="64"/>
      <c r="T351" s="64"/>
      <c r="U351" s="65"/>
      <c r="V351" s="39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1"/>
      <c r="AM351" s="45"/>
      <c r="AN351" s="43"/>
      <c r="AO351" s="43"/>
      <c r="AP351" s="43"/>
      <c r="AQ351" s="43"/>
      <c r="AR351" s="43"/>
      <c r="AS351" s="45"/>
      <c r="AT351" s="43"/>
      <c r="AU351" s="43"/>
      <c r="AV351" s="43"/>
      <c r="AW351" s="43"/>
      <c r="AX351" s="43"/>
      <c r="AY351" s="59">
        <f>IFERROR(DATEDIF(AM351,AS351,"Y"),"Fecha Inválida")</f>
        <v>0</v>
      </c>
      <c r="AZ351" s="59"/>
      <c r="BA351" s="59"/>
      <c r="BB351" s="59">
        <f>IFERROR(MOD(DATEDIF(AM351,AS351,"M"),12),"Fecha inválida")</f>
        <v>0</v>
      </c>
      <c r="BC351" s="59"/>
      <c r="BD351" s="59"/>
      <c r="BE351" s="59">
        <f>IF(AM351="",0,IFERROR(IF(DAY(AM351)&lt;=DAY(AS351),DAY(AS351)-DAY(AM351),AS351-DATE(YEAR(AS351),MONTH(AS351)-1,DAY(AM351)))+1,"Fecha inválida"))</f>
        <v>0</v>
      </c>
      <c r="BF351" s="59"/>
      <c r="BG351" s="59"/>
      <c r="BH351" s="43"/>
      <c r="BI351" s="43"/>
      <c r="BJ351" s="43"/>
      <c r="BK351" s="43"/>
      <c r="BL351" s="43"/>
    </row>
    <row r="352" spans="1:64" ht="60.95" customHeight="1" x14ac:dyDescent="0.25">
      <c r="A352" s="60" t="s">
        <v>2685</v>
      </c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2"/>
    </row>
    <row r="353" spans="1:64" ht="8.25" customHeight="1" x14ac:dyDescent="0.25"/>
    <row r="354" spans="1:64" ht="12.75" customHeight="1" x14ac:dyDescent="0.25">
      <c r="A354" s="49" t="s">
        <v>21</v>
      </c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 t="s">
        <v>2151</v>
      </c>
      <c r="S354" s="49"/>
      <c r="T354" s="49"/>
      <c r="U354" s="49"/>
      <c r="V354" s="49" t="s">
        <v>22</v>
      </c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 t="s">
        <v>17</v>
      </c>
      <c r="AN354" s="49"/>
      <c r="AO354" s="49"/>
      <c r="AP354" s="49"/>
      <c r="AQ354" s="49"/>
      <c r="AR354" s="49"/>
      <c r="AS354" s="49" t="s">
        <v>18</v>
      </c>
      <c r="AT354" s="49"/>
      <c r="AU354" s="49"/>
      <c r="AV354" s="49"/>
      <c r="AW354" s="49"/>
      <c r="AX354" s="49"/>
      <c r="AY354" s="46" t="s">
        <v>23</v>
      </c>
      <c r="AZ354" s="47"/>
      <c r="BA354" s="47"/>
      <c r="BB354" s="47"/>
      <c r="BC354" s="47"/>
      <c r="BD354" s="47"/>
      <c r="BE354" s="47"/>
      <c r="BF354" s="47"/>
      <c r="BG354" s="48"/>
      <c r="BH354" s="49" t="s">
        <v>48</v>
      </c>
      <c r="BI354" s="49"/>
      <c r="BJ354" s="49"/>
      <c r="BK354" s="49"/>
      <c r="BL354" s="49"/>
    </row>
    <row r="355" spans="1:64" ht="12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6" t="s">
        <v>24</v>
      </c>
      <c r="AZ355" s="47"/>
      <c r="BA355" s="48"/>
      <c r="BB355" s="46" t="s">
        <v>25</v>
      </c>
      <c r="BC355" s="47"/>
      <c r="BD355" s="48"/>
      <c r="BE355" s="46" t="s">
        <v>26</v>
      </c>
      <c r="BF355" s="47"/>
      <c r="BG355" s="48"/>
      <c r="BH355" s="49"/>
      <c r="BI355" s="49"/>
      <c r="BJ355" s="49"/>
      <c r="BK355" s="49"/>
      <c r="BL355" s="49"/>
    </row>
    <row r="356" spans="1:64" ht="30" customHeight="1" x14ac:dyDescent="0.25">
      <c r="A356" s="39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1"/>
      <c r="R356" s="63" t="s">
        <v>2155</v>
      </c>
      <c r="S356" s="64"/>
      <c r="T356" s="64"/>
      <c r="U356" s="65"/>
      <c r="V356" s="39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1"/>
      <c r="AM356" s="45"/>
      <c r="AN356" s="43"/>
      <c r="AO356" s="43"/>
      <c r="AP356" s="43"/>
      <c r="AQ356" s="43"/>
      <c r="AR356" s="43"/>
      <c r="AS356" s="45"/>
      <c r="AT356" s="43"/>
      <c r="AU356" s="43"/>
      <c r="AV356" s="43"/>
      <c r="AW356" s="43"/>
      <c r="AX356" s="43"/>
      <c r="AY356" s="59">
        <f>IFERROR(DATEDIF(AM356,AS356,"Y"),"Fecha Inválida")</f>
        <v>0</v>
      </c>
      <c r="AZ356" s="59"/>
      <c r="BA356" s="59"/>
      <c r="BB356" s="59">
        <f>IFERROR(MOD(DATEDIF(AM356,AS356,"M"),12),"Fecha inválida")</f>
        <v>0</v>
      </c>
      <c r="BC356" s="59"/>
      <c r="BD356" s="59"/>
      <c r="BE356" s="59">
        <f>IF(AM356="",0,IFERROR(IF(DAY(AM356)&lt;=DAY(AS356),DAY(AS356)-DAY(AM356),AS356-DATE(YEAR(AS356),MONTH(AS356)-1,DAY(AM356)))+1,"Fecha inválida"))</f>
        <v>0</v>
      </c>
      <c r="BF356" s="59"/>
      <c r="BG356" s="59"/>
      <c r="BH356" s="43"/>
      <c r="BI356" s="43"/>
      <c r="BJ356" s="43"/>
      <c r="BK356" s="43"/>
      <c r="BL356" s="43"/>
    </row>
    <row r="357" spans="1:64" ht="60.95" customHeight="1" x14ac:dyDescent="0.25">
      <c r="A357" s="60" t="s">
        <v>2685</v>
      </c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2"/>
    </row>
    <row r="358" spans="1:64" ht="8.25" customHeight="1" x14ac:dyDescent="0.25"/>
    <row r="359" spans="1:64" ht="12.75" customHeight="1" x14ac:dyDescent="0.25">
      <c r="A359" s="49" t="s">
        <v>21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 t="s">
        <v>2151</v>
      </c>
      <c r="S359" s="49"/>
      <c r="T359" s="49"/>
      <c r="U359" s="49"/>
      <c r="V359" s="49" t="s">
        <v>22</v>
      </c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 t="s">
        <v>17</v>
      </c>
      <c r="AN359" s="49"/>
      <c r="AO359" s="49"/>
      <c r="AP359" s="49"/>
      <c r="AQ359" s="49"/>
      <c r="AR359" s="49"/>
      <c r="AS359" s="49" t="s">
        <v>18</v>
      </c>
      <c r="AT359" s="49"/>
      <c r="AU359" s="49"/>
      <c r="AV359" s="49"/>
      <c r="AW359" s="49"/>
      <c r="AX359" s="49"/>
      <c r="AY359" s="46" t="s">
        <v>23</v>
      </c>
      <c r="AZ359" s="47"/>
      <c r="BA359" s="47"/>
      <c r="BB359" s="47"/>
      <c r="BC359" s="47"/>
      <c r="BD359" s="47"/>
      <c r="BE359" s="47"/>
      <c r="BF359" s="47"/>
      <c r="BG359" s="48"/>
      <c r="BH359" s="49" t="s">
        <v>48</v>
      </c>
      <c r="BI359" s="49"/>
      <c r="BJ359" s="49"/>
      <c r="BK359" s="49"/>
      <c r="BL359" s="49"/>
    </row>
    <row r="360" spans="1:64" ht="12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6" t="s">
        <v>24</v>
      </c>
      <c r="AZ360" s="47"/>
      <c r="BA360" s="48"/>
      <c r="BB360" s="46" t="s">
        <v>25</v>
      </c>
      <c r="BC360" s="47"/>
      <c r="BD360" s="48"/>
      <c r="BE360" s="46" t="s">
        <v>26</v>
      </c>
      <c r="BF360" s="47"/>
      <c r="BG360" s="48"/>
      <c r="BH360" s="49"/>
      <c r="BI360" s="49"/>
      <c r="BJ360" s="49"/>
      <c r="BK360" s="49"/>
      <c r="BL360" s="49"/>
    </row>
    <row r="361" spans="1:64" ht="30" customHeight="1" x14ac:dyDescent="0.25">
      <c r="A361" s="39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1"/>
      <c r="R361" s="63" t="s">
        <v>2155</v>
      </c>
      <c r="S361" s="64"/>
      <c r="T361" s="64"/>
      <c r="U361" s="65"/>
      <c r="V361" s="39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1"/>
      <c r="AM361" s="45"/>
      <c r="AN361" s="43"/>
      <c r="AO361" s="43"/>
      <c r="AP361" s="43"/>
      <c r="AQ361" s="43"/>
      <c r="AR361" s="43"/>
      <c r="AS361" s="45"/>
      <c r="AT361" s="43"/>
      <c r="AU361" s="43"/>
      <c r="AV361" s="43"/>
      <c r="AW361" s="43"/>
      <c r="AX361" s="43"/>
      <c r="AY361" s="59">
        <f>IFERROR(DATEDIF(AM361,AS361,"Y"),"Fecha Inválida")</f>
        <v>0</v>
      </c>
      <c r="AZ361" s="59"/>
      <c r="BA361" s="59"/>
      <c r="BB361" s="59">
        <f>IFERROR(MOD(DATEDIF(AM361,AS361,"M"),12),"Fecha inválida")</f>
        <v>0</v>
      </c>
      <c r="BC361" s="59"/>
      <c r="BD361" s="59"/>
      <c r="BE361" s="59">
        <f>IF(AM361="",0,IFERROR(IF(DAY(AM361)&lt;=DAY(AS361),DAY(AS361)-DAY(AM361),AS361-DATE(YEAR(AS361),MONTH(AS361)-1,DAY(AM361)))+1,"Fecha inválida"))</f>
        <v>0</v>
      </c>
      <c r="BF361" s="59"/>
      <c r="BG361" s="59"/>
      <c r="BH361" s="43"/>
      <c r="BI361" s="43"/>
      <c r="BJ361" s="43"/>
      <c r="BK361" s="43"/>
      <c r="BL361" s="43"/>
    </row>
    <row r="362" spans="1:64" ht="60.95" customHeight="1" x14ac:dyDescent="0.25">
      <c r="A362" s="60" t="s">
        <v>2685</v>
      </c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2"/>
    </row>
    <row r="363" spans="1:64" ht="8.25" customHeight="1" x14ac:dyDescent="0.25"/>
    <row r="364" spans="1:64" ht="12.75" customHeight="1" x14ac:dyDescent="0.25">
      <c r="A364" s="49" t="s">
        <v>21</v>
      </c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 t="s">
        <v>2151</v>
      </c>
      <c r="S364" s="49"/>
      <c r="T364" s="49"/>
      <c r="U364" s="49"/>
      <c r="V364" s="49" t="s">
        <v>22</v>
      </c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 t="s">
        <v>17</v>
      </c>
      <c r="AN364" s="49"/>
      <c r="AO364" s="49"/>
      <c r="AP364" s="49"/>
      <c r="AQ364" s="49"/>
      <c r="AR364" s="49"/>
      <c r="AS364" s="49" t="s">
        <v>18</v>
      </c>
      <c r="AT364" s="49"/>
      <c r="AU364" s="49"/>
      <c r="AV364" s="49"/>
      <c r="AW364" s="49"/>
      <c r="AX364" s="49"/>
      <c r="AY364" s="46" t="s">
        <v>23</v>
      </c>
      <c r="AZ364" s="47"/>
      <c r="BA364" s="47"/>
      <c r="BB364" s="47"/>
      <c r="BC364" s="47"/>
      <c r="BD364" s="47"/>
      <c r="BE364" s="47"/>
      <c r="BF364" s="47"/>
      <c r="BG364" s="48"/>
      <c r="BH364" s="49" t="s">
        <v>48</v>
      </c>
      <c r="BI364" s="49"/>
      <c r="BJ364" s="49"/>
      <c r="BK364" s="49"/>
      <c r="BL364" s="49"/>
    </row>
    <row r="365" spans="1:64" ht="12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6" t="s">
        <v>24</v>
      </c>
      <c r="AZ365" s="47"/>
      <c r="BA365" s="48"/>
      <c r="BB365" s="46" t="s">
        <v>25</v>
      </c>
      <c r="BC365" s="47"/>
      <c r="BD365" s="48"/>
      <c r="BE365" s="46" t="s">
        <v>26</v>
      </c>
      <c r="BF365" s="47"/>
      <c r="BG365" s="48"/>
      <c r="BH365" s="49"/>
      <c r="BI365" s="49"/>
      <c r="BJ365" s="49"/>
      <c r="BK365" s="49"/>
      <c r="BL365" s="49"/>
    </row>
    <row r="366" spans="1:64" ht="30" customHeight="1" x14ac:dyDescent="0.25">
      <c r="A366" s="39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1"/>
      <c r="R366" s="63" t="s">
        <v>2155</v>
      </c>
      <c r="S366" s="64"/>
      <c r="T366" s="64"/>
      <c r="U366" s="65"/>
      <c r="V366" s="39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1"/>
      <c r="AM366" s="45"/>
      <c r="AN366" s="43"/>
      <c r="AO366" s="43"/>
      <c r="AP366" s="43"/>
      <c r="AQ366" s="43"/>
      <c r="AR366" s="43"/>
      <c r="AS366" s="45"/>
      <c r="AT366" s="43"/>
      <c r="AU366" s="43"/>
      <c r="AV366" s="43"/>
      <c r="AW366" s="43"/>
      <c r="AX366" s="43"/>
      <c r="AY366" s="59">
        <f>IFERROR(DATEDIF(AM366,AS366,"Y"),"Fecha Inválida")</f>
        <v>0</v>
      </c>
      <c r="AZ366" s="59"/>
      <c r="BA366" s="59"/>
      <c r="BB366" s="59">
        <f>IFERROR(MOD(DATEDIF(AM366,AS366,"M"),12),"Fecha inválida")</f>
        <v>0</v>
      </c>
      <c r="BC366" s="59"/>
      <c r="BD366" s="59"/>
      <c r="BE366" s="59">
        <f>IF(AM366="",0,IFERROR(IF(DAY(AM366)&lt;=DAY(AS366),DAY(AS366)-DAY(AM366),AS366-DATE(YEAR(AS366),MONTH(AS366)-1,DAY(AM366)))+1,"Fecha inválida"))</f>
        <v>0</v>
      </c>
      <c r="BF366" s="59"/>
      <c r="BG366" s="59"/>
      <c r="BH366" s="43"/>
      <c r="BI366" s="43"/>
      <c r="BJ366" s="43"/>
      <c r="BK366" s="43"/>
      <c r="BL366" s="43"/>
    </row>
    <row r="367" spans="1:64" ht="60.95" customHeight="1" x14ac:dyDescent="0.25">
      <c r="A367" s="60" t="s">
        <v>2685</v>
      </c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2"/>
    </row>
    <row r="368" spans="1:64" ht="8.25" customHeight="1" x14ac:dyDescent="0.25"/>
    <row r="369" spans="1:64" ht="12.75" customHeight="1" x14ac:dyDescent="0.25">
      <c r="A369" s="49" t="s">
        <v>21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 t="s">
        <v>2151</v>
      </c>
      <c r="S369" s="49"/>
      <c r="T369" s="49"/>
      <c r="U369" s="49"/>
      <c r="V369" s="49" t="s">
        <v>22</v>
      </c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 t="s">
        <v>17</v>
      </c>
      <c r="AN369" s="49"/>
      <c r="AO369" s="49"/>
      <c r="AP369" s="49"/>
      <c r="AQ369" s="49"/>
      <c r="AR369" s="49"/>
      <c r="AS369" s="49" t="s">
        <v>18</v>
      </c>
      <c r="AT369" s="49"/>
      <c r="AU369" s="49"/>
      <c r="AV369" s="49"/>
      <c r="AW369" s="49"/>
      <c r="AX369" s="49"/>
      <c r="AY369" s="46" t="s">
        <v>23</v>
      </c>
      <c r="AZ369" s="47"/>
      <c r="BA369" s="47"/>
      <c r="BB369" s="47"/>
      <c r="BC369" s="47"/>
      <c r="BD369" s="47"/>
      <c r="BE369" s="47"/>
      <c r="BF369" s="47"/>
      <c r="BG369" s="48"/>
      <c r="BH369" s="49" t="s">
        <v>48</v>
      </c>
      <c r="BI369" s="49"/>
      <c r="BJ369" s="49"/>
      <c r="BK369" s="49"/>
      <c r="BL369" s="49"/>
    </row>
    <row r="370" spans="1:64" ht="12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6" t="s">
        <v>24</v>
      </c>
      <c r="AZ370" s="47"/>
      <c r="BA370" s="48"/>
      <c r="BB370" s="46" t="s">
        <v>25</v>
      </c>
      <c r="BC370" s="47"/>
      <c r="BD370" s="48"/>
      <c r="BE370" s="46" t="s">
        <v>26</v>
      </c>
      <c r="BF370" s="47"/>
      <c r="BG370" s="48"/>
      <c r="BH370" s="49"/>
      <c r="BI370" s="49"/>
      <c r="BJ370" s="49"/>
      <c r="BK370" s="49"/>
      <c r="BL370" s="49"/>
    </row>
    <row r="371" spans="1:64" ht="30" customHeight="1" x14ac:dyDescent="0.25">
      <c r="A371" s="39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1"/>
      <c r="R371" s="63" t="s">
        <v>2155</v>
      </c>
      <c r="S371" s="64"/>
      <c r="T371" s="64"/>
      <c r="U371" s="65"/>
      <c r="V371" s="39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1"/>
      <c r="AM371" s="45"/>
      <c r="AN371" s="43"/>
      <c r="AO371" s="43"/>
      <c r="AP371" s="43"/>
      <c r="AQ371" s="43"/>
      <c r="AR371" s="43"/>
      <c r="AS371" s="45"/>
      <c r="AT371" s="43"/>
      <c r="AU371" s="43"/>
      <c r="AV371" s="43"/>
      <c r="AW371" s="43"/>
      <c r="AX371" s="43"/>
      <c r="AY371" s="59">
        <f>IFERROR(DATEDIF(AM371,AS371,"Y"),"Fecha Inválida")</f>
        <v>0</v>
      </c>
      <c r="AZ371" s="59"/>
      <c r="BA371" s="59"/>
      <c r="BB371" s="59">
        <f>IFERROR(MOD(DATEDIF(AM371,AS371,"M"),12),"Fecha inválida")</f>
        <v>0</v>
      </c>
      <c r="BC371" s="59"/>
      <c r="BD371" s="59"/>
      <c r="BE371" s="59">
        <f>IF(AM371="",0,IFERROR(IF(DAY(AM371)&lt;=DAY(AS371),DAY(AS371)-DAY(AM371),AS371-DATE(YEAR(AS371),MONTH(AS371)-1,DAY(AM371)))+1,"Fecha inválida"))</f>
        <v>0</v>
      </c>
      <c r="BF371" s="59"/>
      <c r="BG371" s="59"/>
      <c r="BH371" s="43"/>
      <c r="BI371" s="43"/>
      <c r="BJ371" s="43"/>
      <c r="BK371" s="43"/>
      <c r="BL371" s="43"/>
    </row>
    <row r="372" spans="1:64" ht="60.95" customHeight="1" x14ac:dyDescent="0.25">
      <c r="A372" s="60" t="s">
        <v>2685</v>
      </c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2"/>
    </row>
    <row r="373" spans="1:64" ht="8.25" customHeight="1" x14ac:dyDescent="0.25"/>
    <row r="374" spans="1:64" ht="12.75" customHeight="1" x14ac:dyDescent="0.25">
      <c r="A374" s="49" t="s">
        <v>21</v>
      </c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 t="s">
        <v>2151</v>
      </c>
      <c r="S374" s="49"/>
      <c r="T374" s="49"/>
      <c r="U374" s="49"/>
      <c r="V374" s="49" t="s">
        <v>22</v>
      </c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 t="s">
        <v>17</v>
      </c>
      <c r="AN374" s="49"/>
      <c r="AO374" s="49"/>
      <c r="AP374" s="49"/>
      <c r="AQ374" s="49"/>
      <c r="AR374" s="49"/>
      <c r="AS374" s="49" t="s">
        <v>18</v>
      </c>
      <c r="AT374" s="49"/>
      <c r="AU374" s="49"/>
      <c r="AV374" s="49"/>
      <c r="AW374" s="49"/>
      <c r="AX374" s="49"/>
      <c r="AY374" s="46" t="s">
        <v>23</v>
      </c>
      <c r="AZ374" s="47"/>
      <c r="BA374" s="47"/>
      <c r="BB374" s="47"/>
      <c r="BC374" s="47"/>
      <c r="BD374" s="47"/>
      <c r="BE374" s="47"/>
      <c r="BF374" s="47"/>
      <c r="BG374" s="48"/>
      <c r="BH374" s="49" t="s">
        <v>48</v>
      </c>
      <c r="BI374" s="49"/>
      <c r="BJ374" s="49"/>
      <c r="BK374" s="49"/>
      <c r="BL374" s="49"/>
    </row>
    <row r="375" spans="1:64" ht="12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6" t="s">
        <v>24</v>
      </c>
      <c r="AZ375" s="47"/>
      <c r="BA375" s="48"/>
      <c r="BB375" s="46" t="s">
        <v>25</v>
      </c>
      <c r="BC375" s="47"/>
      <c r="BD375" s="48"/>
      <c r="BE375" s="46" t="s">
        <v>26</v>
      </c>
      <c r="BF375" s="47"/>
      <c r="BG375" s="48"/>
      <c r="BH375" s="49"/>
      <c r="BI375" s="49"/>
      <c r="BJ375" s="49"/>
      <c r="BK375" s="49"/>
      <c r="BL375" s="49"/>
    </row>
    <row r="376" spans="1:64" ht="30" customHeight="1" x14ac:dyDescent="0.25">
      <c r="A376" s="39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1"/>
      <c r="R376" s="63" t="s">
        <v>2155</v>
      </c>
      <c r="S376" s="64"/>
      <c r="T376" s="64"/>
      <c r="U376" s="65"/>
      <c r="V376" s="39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1"/>
      <c r="AM376" s="45"/>
      <c r="AN376" s="43"/>
      <c r="AO376" s="43"/>
      <c r="AP376" s="43"/>
      <c r="AQ376" s="43"/>
      <c r="AR376" s="43"/>
      <c r="AS376" s="45"/>
      <c r="AT376" s="43"/>
      <c r="AU376" s="43"/>
      <c r="AV376" s="43"/>
      <c r="AW376" s="43"/>
      <c r="AX376" s="43"/>
      <c r="AY376" s="59">
        <f>IFERROR(DATEDIF(AM376,AS376,"Y"),"Fecha Inválida")</f>
        <v>0</v>
      </c>
      <c r="AZ376" s="59"/>
      <c r="BA376" s="59"/>
      <c r="BB376" s="59">
        <f>IFERROR(MOD(DATEDIF(AM376,AS376,"M"),12),"Fecha inválida")</f>
        <v>0</v>
      </c>
      <c r="BC376" s="59"/>
      <c r="BD376" s="59"/>
      <c r="BE376" s="59">
        <f>IF(AM376="",0,IFERROR(IF(DAY(AM376)&lt;=DAY(AS376),DAY(AS376)-DAY(AM376),AS376-DATE(YEAR(AS376),MONTH(AS376)-1,DAY(AM376)))+1,"Fecha inválida"))</f>
        <v>0</v>
      </c>
      <c r="BF376" s="59"/>
      <c r="BG376" s="59"/>
      <c r="BH376" s="43"/>
      <c r="BI376" s="43"/>
      <c r="BJ376" s="43"/>
      <c r="BK376" s="43"/>
      <c r="BL376" s="43"/>
    </row>
    <row r="377" spans="1:64" ht="60.95" customHeight="1" x14ac:dyDescent="0.25">
      <c r="A377" s="60" t="s">
        <v>2685</v>
      </c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2"/>
    </row>
    <row r="378" spans="1:64" ht="13.5" customHeight="1" x14ac:dyDescent="0.25">
      <c r="A378" s="5" t="s">
        <v>61</v>
      </c>
      <c r="B378" s="5"/>
    </row>
    <row r="379" spans="1:64" ht="8.25" customHeight="1" x14ac:dyDescent="0.25"/>
    <row r="380" spans="1:64" ht="8.25" customHeight="1" x14ac:dyDescent="0.25"/>
    <row r="381" spans="1:64" ht="4.5" customHeight="1" x14ac:dyDescent="0.25"/>
    <row r="382" spans="1:64" ht="12.75" customHeight="1" x14ac:dyDescent="0.25">
      <c r="A382" s="49" t="s">
        <v>21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 t="s">
        <v>2151</v>
      </c>
      <c r="S382" s="49"/>
      <c r="T382" s="49"/>
      <c r="U382" s="49"/>
      <c r="V382" s="49" t="s">
        <v>22</v>
      </c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 t="s">
        <v>17</v>
      </c>
      <c r="AN382" s="49"/>
      <c r="AO382" s="49"/>
      <c r="AP382" s="49"/>
      <c r="AQ382" s="49"/>
      <c r="AR382" s="49"/>
      <c r="AS382" s="49" t="s">
        <v>18</v>
      </c>
      <c r="AT382" s="49"/>
      <c r="AU382" s="49"/>
      <c r="AV382" s="49"/>
      <c r="AW382" s="49"/>
      <c r="AX382" s="49"/>
      <c r="AY382" s="46" t="s">
        <v>23</v>
      </c>
      <c r="AZ382" s="47"/>
      <c r="BA382" s="47"/>
      <c r="BB382" s="47"/>
      <c r="BC382" s="47"/>
      <c r="BD382" s="47"/>
      <c r="BE382" s="47"/>
      <c r="BF382" s="47"/>
      <c r="BG382" s="48"/>
      <c r="BH382" s="49" t="s">
        <v>48</v>
      </c>
      <c r="BI382" s="49"/>
      <c r="BJ382" s="49"/>
      <c r="BK382" s="49"/>
      <c r="BL382" s="49"/>
    </row>
    <row r="383" spans="1:64" ht="12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6" t="s">
        <v>24</v>
      </c>
      <c r="AZ383" s="47"/>
      <c r="BA383" s="48"/>
      <c r="BB383" s="46" t="s">
        <v>25</v>
      </c>
      <c r="BC383" s="47"/>
      <c r="BD383" s="48"/>
      <c r="BE383" s="46" t="s">
        <v>26</v>
      </c>
      <c r="BF383" s="47"/>
      <c r="BG383" s="48"/>
      <c r="BH383" s="49"/>
      <c r="BI383" s="49"/>
      <c r="BJ383" s="49"/>
      <c r="BK383" s="49"/>
      <c r="BL383" s="49"/>
    </row>
    <row r="384" spans="1:64" ht="30" customHeight="1" x14ac:dyDescent="0.25">
      <c r="A384" s="39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1"/>
      <c r="R384" s="63" t="s">
        <v>2155</v>
      </c>
      <c r="S384" s="64"/>
      <c r="T384" s="64"/>
      <c r="U384" s="65"/>
      <c r="V384" s="39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1"/>
      <c r="AM384" s="45"/>
      <c r="AN384" s="43"/>
      <c r="AO384" s="43"/>
      <c r="AP384" s="43"/>
      <c r="AQ384" s="43"/>
      <c r="AR384" s="43"/>
      <c r="AS384" s="45"/>
      <c r="AT384" s="43"/>
      <c r="AU384" s="43"/>
      <c r="AV384" s="43"/>
      <c r="AW384" s="43"/>
      <c r="AX384" s="43"/>
      <c r="AY384" s="59">
        <f>IFERROR(DATEDIF(AM384,AS384,"Y"),"Fecha Inválida")</f>
        <v>0</v>
      </c>
      <c r="AZ384" s="59"/>
      <c r="BA384" s="59"/>
      <c r="BB384" s="59">
        <f>IFERROR(MOD(DATEDIF(AM384,AS384,"M"),12),"Fecha inválida")</f>
        <v>0</v>
      </c>
      <c r="BC384" s="59"/>
      <c r="BD384" s="59"/>
      <c r="BE384" s="59">
        <f>IF(AM384="",0,IFERROR(IF(DAY(AM384)&lt;=DAY(AS384),DAY(AS384)-DAY(AM384),AS384-DATE(YEAR(AS384),MONTH(AS384)-1,DAY(AM384)))+1,"Fecha inválida"))</f>
        <v>0</v>
      </c>
      <c r="BF384" s="59"/>
      <c r="BG384" s="59"/>
      <c r="BH384" s="43"/>
      <c r="BI384" s="43"/>
      <c r="BJ384" s="43"/>
      <c r="BK384" s="43"/>
      <c r="BL384" s="43"/>
    </row>
    <row r="385" spans="1:64" ht="60.95" customHeight="1" x14ac:dyDescent="0.25">
      <c r="A385" s="60" t="s">
        <v>2685</v>
      </c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2"/>
    </row>
    <row r="386" spans="1:64" ht="8.25" customHeight="1" x14ac:dyDescent="0.25"/>
    <row r="387" spans="1:64" ht="12.75" customHeight="1" x14ac:dyDescent="0.25">
      <c r="A387" s="49" t="s">
        <v>21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 t="s">
        <v>2151</v>
      </c>
      <c r="S387" s="49"/>
      <c r="T387" s="49"/>
      <c r="U387" s="49"/>
      <c r="V387" s="49" t="s">
        <v>22</v>
      </c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 t="s">
        <v>17</v>
      </c>
      <c r="AN387" s="49"/>
      <c r="AO387" s="49"/>
      <c r="AP387" s="49"/>
      <c r="AQ387" s="49"/>
      <c r="AR387" s="49"/>
      <c r="AS387" s="49" t="s">
        <v>18</v>
      </c>
      <c r="AT387" s="49"/>
      <c r="AU387" s="49"/>
      <c r="AV387" s="49"/>
      <c r="AW387" s="49"/>
      <c r="AX387" s="49"/>
      <c r="AY387" s="46" t="s">
        <v>23</v>
      </c>
      <c r="AZ387" s="47"/>
      <c r="BA387" s="47"/>
      <c r="BB387" s="47"/>
      <c r="BC387" s="47"/>
      <c r="BD387" s="47"/>
      <c r="BE387" s="47"/>
      <c r="BF387" s="47"/>
      <c r="BG387" s="48"/>
      <c r="BH387" s="49" t="s">
        <v>48</v>
      </c>
      <c r="BI387" s="49"/>
      <c r="BJ387" s="49"/>
      <c r="BK387" s="49"/>
      <c r="BL387" s="49"/>
    </row>
    <row r="388" spans="1:64" ht="12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6" t="s">
        <v>24</v>
      </c>
      <c r="AZ388" s="47"/>
      <c r="BA388" s="48"/>
      <c r="BB388" s="46" t="s">
        <v>25</v>
      </c>
      <c r="BC388" s="47"/>
      <c r="BD388" s="48"/>
      <c r="BE388" s="46" t="s">
        <v>26</v>
      </c>
      <c r="BF388" s="47"/>
      <c r="BG388" s="48"/>
      <c r="BH388" s="49"/>
      <c r="BI388" s="49"/>
      <c r="BJ388" s="49"/>
      <c r="BK388" s="49"/>
      <c r="BL388" s="49"/>
    </row>
    <row r="389" spans="1:64" ht="30" customHeight="1" x14ac:dyDescent="0.25">
      <c r="A389" s="39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1"/>
      <c r="R389" s="63" t="s">
        <v>2155</v>
      </c>
      <c r="S389" s="64"/>
      <c r="T389" s="64"/>
      <c r="U389" s="65"/>
      <c r="V389" s="39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1"/>
      <c r="AM389" s="45"/>
      <c r="AN389" s="43"/>
      <c r="AO389" s="43"/>
      <c r="AP389" s="43"/>
      <c r="AQ389" s="43"/>
      <c r="AR389" s="43"/>
      <c r="AS389" s="45"/>
      <c r="AT389" s="43"/>
      <c r="AU389" s="43"/>
      <c r="AV389" s="43"/>
      <c r="AW389" s="43"/>
      <c r="AX389" s="43"/>
      <c r="AY389" s="59">
        <f>IFERROR(DATEDIF(AM389,AS389,"Y"),"Fecha Inválida")</f>
        <v>0</v>
      </c>
      <c r="AZ389" s="59"/>
      <c r="BA389" s="59"/>
      <c r="BB389" s="59">
        <f>IFERROR(MOD(DATEDIF(AM389,AS389,"M"),12),"Fecha inválida")</f>
        <v>0</v>
      </c>
      <c r="BC389" s="59"/>
      <c r="BD389" s="59"/>
      <c r="BE389" s="59">
        <f>IF(AM389="",0,IFERROR(IF(DAY(AM389)&lt;=DAY(AS389),DAY(AS389)-DAY(AM389),AS389-DATE(YEAR(AS389),MONTH(AS389)-1,DAY(AM389)))+1,"Fecha inválida"))</f>
        <v>0</v>
      </c>
      <c r="BF389" s="59"/>
      <c r="BG389" s="59"/>
      <c r="BH389" s="43"/>
      <c r="BI389" s="43"/>
      <c r="BJ389" s="43"/>
      <c r="BK389" s="43"/>
      <c r="BL389" s="43"/>
    </row>
    <row r="390" spans="1:64" ht="60.95" customHeight="1" x14ac:dyDescent="0.25">
      <c r="A390" s="60" t="s">
        <v>2685</v>
      </c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2"/>
    </row>
    <row r="391" spans="1:64" ht="8.25" customHeight="1" x14ac:dyDescent="0.25"/>
    <row r="392" spans="1:64" ht="12.75" customHeight="1" x14ac:dyDescent="0.25">
      <c r="A392" s="49" t="s">
        <v>21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 t="s">
        <v>2151</v>
      </c>
      <c r="S392" s="49"/>
      <c r="T392" s="49"/>
      <c r="U392" s="49"/>
      <c r="V392" s="49" t="s">
        <v>22</v>
      </c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 t="s">
        <v>17</v>
      </c>
      <c r="AN392" s="49"/>
      <c r="AO392" s="49"/>
      <c r="AP392" s="49"/>
      <c r="AQ392" s="49"/>
      <c r="AR392" s="49"/>
      <c r="AS392" s="49" t="s">
        <v>18</v>
      </c>
      <c r="AT392" s="49"/>
      <c r="AU392" s="49"/>
      <c r="AV392" s="49"/>
      <c r="AW392" s="49"/>
      <c r="AX392" s="49"/>
      <c r="AY392" s="46" t="s">
        <v>23</v>
      </c>
      <c r="AZ392" s="47"/>
      <c r="BA392" s="47"/>
      <c r="BB392" s="47"/>
      <c r="BC392" s="47"/>
      <c r="BD392" s="47"/>
      <c r="BE392" s="47"/>
      <c r="BF392" s="47"/>
      <c r="BG392" s="48"/>
      <c r="BH392" s="49" t="s">
        <v>48</v>
      </c>
      <c r="BI392" s="49"/>
      <c r="BJ392" s="49"/>
      <c r="BK392" s="49"/>
      <c r="BL392" s="49"/>
    </row>
    <row r="393" spans="1:64" ht="12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6" t="s">
        <v>24</v>
      </c>
      <c r="AZ393" s="47"/>
      <c r="BA393" s="48"/>
      <c r="BB393" s="46" t="s">
        <v>25</v>
      </c>
      <c r="BC393" s="47"/>
      <c r="BD393" s="48"/>
      <c r="BE393" s="46" t="s">
        <v>26</v>
      </c>
      <c r="BF393" s="47"/>
      <c r="BG393" s="48"/>
      <c r="BH393" s="49"/>
      <c r="BI393" s="49"/>
      <c r="BJ393" s="49"/>
      <c r="BK393" s="49"/>
      <c r="BL393" s="49"/>
    </row>
    <row r="394" spans="1:64" ht="30" customHeight="1" x14ac:dyDescent="0.25">
      <c r="A394" s="39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1"/>
      <c r="R394" s="63" t="s">
        <v>2155</v>
      </c>
      <c r="S394" s="64"/>
      <c r="T394" s="64"/>
      <c r="U394" s="65"/>
      <c r="V394" s="39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1"/>
      <c r="AM394" s="45"/>
      <c r="AN394" s="43"/>
      <c r="AO394" s="43"/>
      <c r="AP394" s="43"/>
      <c r="AQ394" s="43"/>
      <c r="AR394" s="43"/>
      <c r="AS394" s="45"/>
      <c r="AT394" s="43"/>
      <c r="AU394" s="43"/>
      <c r="AV394" s="43"/>
      <c r="AW394" s="43"/>
      <c r="AX394" s="43"/>
      <c r="AY394" s="59">
        <f>IFERROR(DATEDIF(AM394,AS394,"Y"),"Fecha Inválida")</f>
        <v>0</v>
      </c>
      <c r="AZ394" s="59"/>
      <c r="BA394" s="59"/>
      <c r="BB394" s="59">
        <f>IFERROR(MOD(DATEDIF(AM394,AS394,"M"),12),"Fecha inválida")</f>
        <v>0</v>
      </c>
      <c r="BC394" s="59"/>
      <c r="BD394" s="59"/>
      <c r="BE394" s="59">
        <f>IF(AM394="",0,IFERROR(IF(DAY(AM394)&lt;=DAY(AS394),DAY(AS394)-DAY(AM394),AS394-DATE(YEAR(AS394),MONTH(AS394)-1,DAY(AM394)))+1,"Fecha inválida"))</f>
        <v>0</v>
      </c>
      <c r="BF394" s="59"/>
      <c r="BG394" s="59"/>
      <c r="BH394" s="43"/>
      <c r="BI394" s="43"/>
      <c r="BJ394" s="43"/>
      <c r="BK394" s="43"/>
      <c r="BL394" s="43"/>
    </row>
    <row r="395" spans="1:64" ht="60.95" customHeight="1" x14ac:dyDescent="0.25">
      <c r="A395" s="60" t="s">
        <v>2685</v>
      </c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2"/>
    </row>
    <row r="396" spans="1:64" ht="8.25" customHeight="1" x14ac:dyDescent="0.25"/>
    <row r="397" spans="1:64" ht="12.75" customHeight="1" x14ac:dyDescent="0.25">
      <c r="A397" s="49" t="s">
        <v>21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 t="s">
        <v>2151</v>
      </c>
      <c r="S397" s="49"/>
      <c r="T397" s="49"/>
      <c r="U397" s="49"/>
      <c r="V397" s="49" t="s">
        <v>22</v>
      </c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 t="s">
        <v>17</v>
      </c>
      <c r="AN397" s="49"/>
      <c r="AO397" s="49"/>
      <c r="AP397" s="49"/>
      <c r="AQ397" s="49"/>
      <c r="AR397" s="49"/>
      <c r="AS397" s="49" t="s">
        <v>18</v>
      </c>
      <c r="AT397" s="49"/>
      <c r="AU397" s="49"/>
      <c r="AV397" s="49"/>
      <c r="AW397" s="49"/>
      <c r="AX397" s="49"/>
      <c r="AY397" s="46" t="s">
        <v>23</v>
      </c>
      <c r="AZ397" s="47"/>
      <c r="BA397" s="47"/>
      <c r="BB397" s="47"/>
      <c r="BC397" s="47"/>
      <c r="BD397" s="47"/>
      <c r="BE397" s="47"/>
      <c r="BF397" s="47"/>
      <c r="BG397" s="48"/>
      <c r="BH397" s="49" t="s">
        <v>48</v>
      </c>
      <c r="BI397" s="49"/>
      <c r="BJ397" s="49"/>
      <c r="BK397" s="49"/>
      <c r="BL397" s="49"/>
    </row>
    <row r="398" spans="1:64" ht="12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6" t="s">
        <v>24</v>
      </c>
      <c r="AZ398" s="47"/>
      <c r="BA398" s="48"/>
      <c r="BB398" s="46" t="s">
        <v>25</v>
      </c>
      <c r="BC398" s="47"/>
      <c r="BD398" s="48"/>
      <c r="BE398" s="46" t="s">
        <v>26</v>
      </c>
      <c r="BF398" s="47"/>
      <c r="BG398" s="48"/>
      <c r="BH398" s="49"/>
      <c r="BI398" s="49"/>
      <c r="BJ398" s="49"/>
      <c r="BK398" s="49"/>
      <c r="BL398" s="49"/>
    </row>
    <row r="399" spans="1:64" ht="30" customHeight="1" x14ac:dyDescent="0.25">
      <c r="A399" s="39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1"/>
      <c r="R399" s="63" t="s">
        <v>2155</v>
      </c>
      <c r="S399" s="64"/>
      <c r="T399" s="64"/>
      <c r="U399" s="65"/>
      <c r="V399" s="39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41"/>
      <c r="AM399" s="45"/>
      <c r="AN399" s="43"/>
      <c r="AO399" s="43"/>
      <c r="AP399" s="43"/>
      <c r="AQ399" s="43"/>
      <c r="AR399" s="43"/>
      <c r="AS399" s="45"/>
      <c r="AT399" s="43"/>
      <c r="AU399" s="43"/>
      <c r="AV399" s="43"/>
      <c r="AW399" s="43"/>
      <c r="AX399" s="43"/>
      <c r="AY399" s="59">
        <f>IFERROR(DATEDIF(AM399,AS399,"Y"),"Fecha Inválida")</f>
        <v>0</v>
      </c>
      <c r="AZ399" s="59"/>
      <c r="BA399" s="59"/>
      <c r="BB399" s="59">
        <f>IFERROR(MOD(DATEDIF(AM399,AS399,"M"),12),"Fecha inválida")</f>
        <v>0</v>
      </c>
      <c r="BC399" s="59"/>
      <c r="BD399" s="59"/>
      <c r="BE399" s="59">
        <f>IF(AM399="",0,IFERROR(IF(DAY(AM399)&lt;=DAY(AS399),DAY(AS399)-DAY(AM399),AS399-DATE(YEAR(AS399),MONTH(AS399)-1,DAY(AM399)))+1,"Fecha inválida"))</f>
        <v>0</v>
      </c>
      <c r="BF399" s="59"/>
      <c r="BG399" s="59"/>
      <c r="BH399" s="43"/>
      <c r="BI399" s="43"/>
      <c r="BJ399" s="43"/>
      <c r="BK399" s="43"/>
      <c r="BL399" s="43"/>
    </row>
    <row r="400" spans="1:64" ht="60.95" customHeight="1" x14ac:dyDescent="0.25">
      <c r="A400" s="60" t="s">
        <v>2685</v>
      </c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2"/>
    </row>
    <row r="401" spans="1:64" ht="8.25" customHeight="1" x14ac:dyDescent="0.25"/>
    <row r="402" spans="1:64" ht="12.75" customHeight="1" x14ac:dyDescent="0.25">
      <c r="A402" s="49" t="s">
        <v>21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 t="s">
        <v>2151</v>
      </c>
      <c r="S402" s="49"/>
      <c r="T402" s="49"/>
      <c r="U402" s="49"/>
      <c r="V402" s="49" t="s">
        <v>22</v>
      </c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 t="s">
        <v>17</v>
      </c>
      <c r="AN402" s="49"/>
      <c r="AO402" s="49"/>
      <c r="AP402" s="49"/>
      <c r="AQ402" s="49"/>
      <c r="AR402" s="49"/>
      <c r="AS402" s="49" t="s">
        <v>18</v>
      </c>
      <c r="AT402" s="49"/>
      <c r="AU402" s="49"/>
      <c r="AV402" s="49"/>
      <c r="AW402" s="49"/>
      <c r="AX402" s="49"/>
      <c r="AY402" s="46" t="s">
        <v>23</v>
      </c>
      <c r="AZ402" s="47"/>
      <c r="BA402" s="47"/>
      <c r="BB402" s="47"/>
      <c r="BC402" s="47"/>
      <c r="BD402" s="47"/>
      <c r="BE402" s="47"/>
      <c r="BF402" s="47"/>
      <c r="BG402" s="48"/>
      <c r="BH402" s="49" t="s">
        <v>48</v>
      </c>
      <c r="BI402" s="49"/>
      <c r="BJ402" s="49"/>
      <c r="BK402" s="49"/>
      <c r="BL402" s="49"/>
    </row>
    <row r="403" spans="1:64" ht="12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6" t="s">
        <v>24</v>
      </c>
      <c r="AZ403" s="47"/>
      <c r="BA403" s="48"/>
      <c r="BB403" s="46" t="s">
        <v>25</v>
      </c>
      <c r="BC403" s="47"/>
      <c r="BD403" s="48"/>
      <c r="BE403" s="46" t="s">
        <v>26</v>
      </c>
      <c r="BF403" s="47"/>
      <c r="BG403" s="48"/>
      <c r="BH403" s="49"/>
      <c r="BI403" s="49"/>
      <c r="BJ403" s="49"/>
      <c r="BK403" s="49"/>
      <c r="BL403" s="49"/>
    </row>
    <row r="404" spans="1:64" ht="30" customHeight="1" x14ac:dyDescent="0.25">
      <c r="A404" s="39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1"/>
      <c r="R404" s="63" t="s">
        <v>2155</v>
      </c>
      <c r="S404" s="64"/>
      <c r="T404" s="64"/>
      <c r="U404" s="65"/>
      <c r="V404" s="39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41"/>
      <c r="AM404" s="45"/>
      <c r="AN404" s="43"/>
      <c r="AO404" s="43"/>
      <c r="AP404" s="43"/>
      <c r="AQ404" s="43"/>
      <c r="AR404" s="43"/>
      <c r="AS404" s="45"/>
      <c r="AT404" s="43"/>
      <c r="AU404" s="43"/>
      <c r="AV404" s="43"/>
      <c r="AW404" s="43"/>
      <c r="AX404" s="43"/>
      <c r="AY404" s="59">
        <f>IFERROR(DATEDIF(AM404,AS404,"Y"),"Fecha Inválida")</f>
        <v>0</v>
      </c>
      <c r="AZ404" s="59"/>
      <c r="BA404" s="59"/>
      <c r="BB404" s="59">
        <f>IFERROR(MOD(DATEDIF(AM404,AS404,"M"),12),"Fecha inválida")</f>
        <v>0</v>
      </c>
      <c r="BC404" s="59"/>
      <c r="BD404" s="59"/>
      <c r="BE404" s="59">
        <f>IF(AM404="",0,IFERROR(IF(DAY(AM404)&lt;=DAY(AS404),DAY(AS404)-DAY(AM404),AS404-DATE(YEAR(AS404),MONTH(AS404)-1,DAY(AM404)))+1,"Fecha inválida"))</f>
        <v>0</v>
      </c>
      <c r="BF404" s="59"/>
      <c r="BG404" s="59"/>
      <c r="BH404" s="43"/>
      <c r="BI404" s="43"/>
      <c r="BJ404" s="43"/>
      <c r="BK404" s="43"/>
      <c r="BL404" s="43"/>
    </row>
    <row r="405" spans="1:64" ht="60.95" customHeight="1" x14ac:dyDescent="0.25">
      <c r="A405" s="60" t="s">
        <v>2685</v>
      </c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2"/>
    </row>
    <row r="406" spans="1:64" ht="8.25" customHeight="1" x14ac:dyDescent="0.25"/>
    <row r="407" spans="1:64" ht="12.75" customHeight="1" x14ac:dyDescent="0.25">
      <c r="A407" s="49" t="s">
        <v>21</v>
      </c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 t="s">
        <v>2151</v>
      </c>
      <c r="S407" s="49"/>
      <c r="T407" s="49"/>
      <c r="U407" s="49"/>
      <c r="V407" s="49" t="s">
        <v>22</v>
      </c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 t="s">
        <v>17</v>
      </c>
      <c r="AN407" s="49"/>
      <c r="AO407" s="49"/>
      <c r="AP407" s="49"/>
      <c r="AQ407" s="49"/>
      <c r="AR407" s="49"/>
      <c r="AS407" s="49" t="s">
        <v>18</v>
      </c>
      <c r="AT407" s="49"/>
      <c r="AU407" s="49"/>
      <c r="AV407" s="49"/>
      <c r="AW407" s="49"/>
      <c r="AX407" s="49"/>
      <c r="AY407" s="46" t="s">
        <v>23</v>
      </c>
      <c r="AZ407" s="47"/>
      <c r="BA407" s="47"/>
      <c r="BB407" s="47"/>
      <c r="BC407" s="47"/>
      <c r="BD407" s="47"/>
      <c r="BE407" s="47"/>
      <c r="BF407" s="47"/>
      <c r="BG407" s="48"/>
      <c r="BH407" s="49" t="s">
        <v>48</v>
      </c>
      <c r="BI407" s="49"/>
      <c r="BJ407" s="49"/>
      <c r="BK407" s="49"/>
      <c r="BL407" s="49"/>
    </row>
    <row r="408" spans="1:64" ht="12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6" t="s">
        <v>24</v>
      </c>
      <c r="AZ408" s="47"/>
      <c r="BA408" s="48"/>
      <c r="BB408" s="46" t="s">
        <v>25</v>
      </c>
      <c r="BC408" s="47"/>
      <c r="BD408" s="48"/>
      <c r="BE408" s="46" t="s">
        <v>26</v>
      </c>
      <c r="BF408" s="47"/>
      <c r="BG408" s="48"/>
      <c r="BH408" s="49"/>
      <c r="BI408" s="49"/>
      <c r="BJ408" s="49"/>
      <c r="BK408" s="49"/>
      <c r="BL408" s="49"/>
    </row>
    <row r="409" spans="1:64" ht="30" customHeight="1" x14ac:dyDescent="0.25">
      <c r="A409" s="39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1"/>
      <c r="R409" s="63" t="s">
        <v>2155</v>
      </c>
      <c r="S409" s="64"/>
      <c r="T409" s="64"/>
      <c r="U409" s="65"/>
      <c r="V409" s="39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41"/>
      <c r="AM409" s="45"/>
      <c r="AN409" s="43"/>
      <c r="AO409" s="43"/>
      <c r="AP409" s="43"/>
      <c r="AQ409" s="43"/>
      <c r="AR409" s="43"/>
      <c r="AS409" s="45"/>
      <c r="AT409" s="43"/>
      <c r="AU409" s="43"/>
      <c r="AV409" s="43"/>
      <c r="AW409" s="43"/>
      <c r="AX409" s="43"/>
      <c r="AY409" s="59">
        <f>IFERROR(DATEDIF(AM409,AS409,"Y"),"Fecha Inválida")</f>
        <v>0</v>
      </c>
      <c r="AZ409" s="59"/>
      <c r="BA409" s="59"/>
      <c r="BB409" s="59">
        <f>IFERROR(MOD(DATEDIF(AM409,AS409,"M"),12),"Fecha inválida")</f>
        <v>0</v>
      </c>
      <c r="BC409" s="59"/>
      <c r="BD409" s="59"/>
      <c r="BE409" s="59">
        <f>IF(AM409="",0,IFERROR(IF(DAY(AM409)&lt;=DAY(AS409),DAY(AS409)-DAY(AM409),AS409-DATE(YEAR(AS409),MONTH(AS409)-1,DAY(AM409)))+1,"Fecha inválida"))</f>
        <v>0</v>
      </c>
      <c r="BF409" s="59"/>
      <c r="BG409" s="59"/>
      <c r="BH409" s="43"/>
      <c r="BI409" s="43"/>
      <c r="BJ409" s="43"/>
      <c r="BK409" s="43"/>
      <c r="BL409" s="43"/>
    </row>
    <row r="410" spans="1:64" ht="60.95" customHeight="1" x14ac:dyDescent="0.25">
      <c r="A410" s="60" t="s">
        <v>2685</v>
      </c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2"/>
    </row>
    <row r="411" spans="1:64" ht="13.5" customHeight="1" x14ac:dyDescent="0.25">
      <c r="A411" s="5" t="s">
        <v>61</v>
      </c>
      <c r="B411" s="5"/>
    </row>
    <row r="412" spans="1:64" ht="8.25" customHeight="1" x14ac:dyDescent="0.25"/>
    <row r="413" spans="1:64" ht="8.25" customHeight="1" x14ac:dyDescent="0.25"/>
    <row r="414" spans="1:64" ht="4.5" customHeight="1" x14ac:dyDescent="0.25"/>
    <row r="415" spans="1:64" ht="12.75" customHeight="1" x14ac:dyDescent="0.25">
      <c r="A415" s="49" t="s">
        <v>21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 t="s">
        <v>2151</v>
      </c>
      <c r="S415" s="49"/>
      <c r="T415" s="49"/>
      <c r="U415" s="49"/>
      <c r="V415" s="49" t="s">
        <v>22</v>
      </c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 t="s">
        <v>17</v>
      </c>
      <c r="AN415" s="49"/>
      <c r="AO415" s="49"/>
      <c r="AP415" s="49"/>
      <c r="AQ415" s="49"/>
      <c r="AR415" s="49"/>
      <c r="AS415" s="49" t="s">
        <v>18</v>
      </c>
      <c r="AT415" s="49"/>
      <c r="AU415" s="49"/>
      <c r="AV415" s="49"/>
      <c r="AW415" s="49"/>
      <c r="AX415" s="49"/>
      <c r="AY415" s="46" t="s">
        <v>23</v>
      </c>
      <c r="AZ415" s="47"/>
      <c r="BA415" s="47"/>
      <c r="BB415" s="47"/>
      <c r="BC415" s="47"/>
      <c r="BD415" s="47"/>
      <c r="BE415" s="47"/>
      <c r="BF415" s="47"/>
      <c r="BG415" s="48"/>
      <c r="BH415" s="49" t="s">
        <v>48</v>
      </c>
      <c r="BI415" s="49"/>
      <c r="BJ415" s="49"/>
      <c r="BK415" s="49"/>
      <c r="BL415" s="49"/>
    </row>
    <row r="416" spans="1:64" ht="12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6" t="s">
        <v>24</v>
      </c>
      <c r="AZ416" s="47"/>
      <c r="BA416" s="48"/>
      <c r="BB416" s="46" t="s">
        <v>25</v>
      </c>
      <c r="BC416" s="47"/>
      <c r="BD416" s="48"/>
      <c r="BE416" s="46" t="s">
        <v>26</v>
      </c>
      <c r="BF416" s="47"/>
      <c r="BG416" s="48"/>
      <c r="BH416" s="49"/>
      <c r="BI416" s="49"/>
      <c r="BJ416" s="49"/>
      <c r="BK416" s="49"/>
      <c r="BL416" s="49"/>
    </row>
    <row r="417" spans="1:64" ht="30" customHeight="1" x14ac:dyDescent="0.25">
      <c r="A417" s="39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1"/>
      <c r="R417" s="63" t="s">
        <v>2155</v>
      </c>
      <c r="S417" s="64"/>
      <c r="T417" s="64"/>
      <c r="U417" s="65"/>
      <c r="V417" s="39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0"/>
      <c r="AI417" s="40"/>
      <c r="AJ417" s="40"/>
      <c r="AK417" s="40"/>
      <c r="AL417" s="41"/>
      <c r="AM417" s="45"/>
      <c r="AN417" s="43"/>
      <c r="AO417" s="43"/>
      <c r="AP417" s="43"/>
      <c r="AQ417" s="43"/>
      <c r="AR417" s="43"/>
      <c r="AS417" s="45"/>
      <c r="AT417" s="43"/>
      <c r="AU417" s="43"/>
      <c r="AV417" s="43"/>
      <c r="AW417" s="43"/>
      <c r="AX417" s="43"/>
      <c r="AY417" s="59">
        <f>IFERROR(DATEDIF(AM417,AS417,"Y"),"Fecha Inválida")</f>
        <v>0</v>
      </c>
      <c r="AZ417" s="59"/>
      <c r="BA417" s="59"/>
      <c r="BB417" s="59">
        <f>IFERROR(MOD(DATEDIF(AM417,AS417,"M"),12),"Fecha inválida")</f>
        <v>0</v>
      </c>
      <c r="BC417" s="59"/>
      <c r="BD417" s="59"/>
      <c r="BE417" s="59">
        <f>IF(AM417="",0,IFERROR(IF(DAY(AM417)&lt;=DAY(AS417),DAY(AS417)-DAY(AM417),AS417-DATE(YEAR(AS417),MONTH(AS417)-1,DAY(AM417)))+1,"Fecha inválida"))</f>
        <v>0</v>
      </c>
      <c r="BF417" s="59"/>
      <c r="BG417" s="59"/>
      <c r="BH417" s="43"/>
      <c r="BI417" s="43"/>
      <c r="BJ417" s="43"/>
      <c r="BK417" s="43"/>
      <c r="BL417" s="43"/>
    </row>
    <row r="418" spans="1:64" ht="60.95" customHeight="1" x14ac:dyDescent="0.25">
      <c r="A418" s="60" t="s">
        <v>2685</v>
      </c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2"/>
    </row>
    <row r="419" spans="1:64" ht="8.25" customHeight="1" x14ac:dyDescent="0.25"/>
    <row r="420" spans="1:64" ht="12.75" customHeight="1" x14ac:dyDescent="0.25">
      <c r="A420" s="49" t="s">
        <v>21</v>
      </c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 t="s">
        <v>2151</v>
      </c>
      <c r="S420" s="49"/>
      <c r="T420" s="49"/>
      <c r="U420" s="49"/>
      <c r="V420" s="49" t="s">
        <v>22</v>
      </c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 t="s">
        <v>17</v>
      </c>
      <c r="AN420" s="49"/>
      <c r="AO420" s="49"/>
      <c r="AP420" s="49"/>
      <c r="AQ420" s="49"/>
      <c r="AR420" s="49"/>
      <c r="AS420" s="49" t="s">
        <v>18</v>
      </c>
      <c r="AT420" s="49"/>
      <c r="AU420" s="49"/>
      <c r="AV420" s="49"/>
      <c r="AW420" s="49"/>
      <c r="AX420" s="49"/>
      <c r="AY420" s="46" t="s">
        <v>23</v>
      </c>
      <c r="AZ420" s="47"/>
      <c r="BA420" s="47"/>
      <c r="BB420" s="47"/>
      <c r="BC420" s="47"/>
      <c r="BD420" s="47"/>
      <c r="BE420" s="47"/>
      <c r="BF420" s="47"/>
      <c r="BG420" s="48"/>
      <c r="BH420" s="49" t="s">
        <v>48</v>
      </c>
      <c r="BI420" s="49"/>
      <c r="BJ420" s="49"/>
      <c r="BK420" s="49"/>
      <c r="BL420" s="49"/>
    </row>
    <row r="421" spans="1:64" ht="12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6" t="s">
        <v>24</v>
      </c>
      <c r="AZ421" s="47"/>
      <c r="BA421" s="48"/>
      <c r="BB421" s="46" t="s">
        <v>25</v>
      </c>
      <c r="BC421" s="47"/>
      <c r="BD421" s="48"/>
      <c r="BE421" s="46" t="s">
        <v>26</v>
      </c>
      <c r="BF421" s="47"/>
      <c r="BG421" s="48"/>
      <c r="BH421" s="49"/>
      <c r="BI421" s="49"/>
      <c r="BJ421" s="49"/>
      <c r="BK421" s="49"/>
      <c r="BL421" s="49"/>
    </row>
    <row r="422" spans="1:64" ht="30" customHeight="1" x14ac:dyDescent="0.25">
      <c r="A422" s="39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1"/>
      <c r="R422" s="63" t="s">
        <v>2155</v>
      </c>
      <c r="S422" s="64"/>
      <c r="T422" s="64"/>
      <c r="U422" s="65"/>
      <c r="V422" s="39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0"/>
      <c r="AI422" s="40"/>
      <c r="AJ422" s="40"/>
      <c r="AK422" s="40"/>
      <c r="AL422" s="41"/>
      <c r="AM422" s="45"/>
      <c r="AN422" s="43"/>
      <c r="AO422" s="43"/>
      <c r="AP422" s="43"/>
      <c r="AQ422" s="43"/>
      <c r="AR422" s="43"/>
      <c r="AS422" s="45"/>
      <c r="AT422" s="43"/>
      <c r="AU422" s="43"/>
      <c r="AV422" s="43"/>
      <c r="AW422" s="43"/>
      <c r="AX422" s="43"/>
      <c r="AY422" s="59">
        <f>IFERROR(DATEDIF(AM422,AS422,"Y"),"Fecha Inválida")</f>
        <v>0</v>
      </c>
      <c r="AZ422" s="59"/>
      <c r="BA422" s="59"/>
      <c r="BB422" s="59">
        <f>IFERROR(MOD(DATEDIF(AM422,AS422,"M"),12),"Fecha inválida")</f>
        <v>0</v>
      </c>
      <c r="BC422" s="59"/>
      <c r="BD422" s="59"/>
      <c r="BE422" s="59">
        <f>IF(AM422="",0,IFERROR(IF(DAY(AM422)&lt;=DAY(AS422),DAY(AS422)-DAY(AM422),AS422-DATE(YEAR(AS422),MONTH(AS422)-1,DAY(AM422)))+1,"Fecha inválida"))</f>
        <v>0</v>
      </c>
      <c r="BF422" s="59"/>
      <c r="BG422" s="59"/>
      <c r="BH422" s="43"/>
      <c r="BI422" s="43"/>
      <c r="BJ422" s="43"/>
      <c r="BK422" s="43"/>
      <c r="BL422" s="43"/>
    </row>
    <row r="423" spans="1:64" ht="60.95" customHeight="1" x14ac:dyDescent="0.25">
      <c r="A423" s="60" t="s">
        <v>2685</v>
      </c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2"/>
    </row>
    <row r="424" spans="1:64" ht="8.25" customHeight="1" x14ac:dyDescent="0.25"/>
    <row r="425" spans="1:64" ht="12.75" customHeight="1" x14ac:dyDescent="0.25">
      <c r="A425" s="49" t="s">
        <v>21</v>
      </c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 t="s">
        <v>2151</v>
      </c>
      <c r="S425" s="49"/>
      <c r="T425" s="49"/>
      <c r="U425" s="49"/>
      <c r="V425" s="49" t="s">
        <v>22</v>
      </c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 t="s">
        <v>17</v>
      </c>
      <c r="AN425" s="49"/>
      <c r="AO425" s="49"/>
      <c r="AP425" s="49"/>
      <c r="AQ425" s="49"/>
      <c r="AR425" s="49"/>
      <c r="AS425" s="49" t="s">
        <v>18</v>
      </c>
      <c r="AT425" s="49"/>
      <c r="AU425" s="49"/>
      <c r="AV425" s="49"/>
      <c r="AW425" s="49"/>
      <c r="AX425" s="49"/>
      <c r="AY425" s="46" t="s">
        <v>23</v>
      </c>
      <c r="AZ425" s="47"/>
      <c r="BA425" s="47"/>
      <c r="BB425" s="47"/>
      <c r="BC425" s="47"/>
      <c r="BD425" s="47"/>
      <c r="BE425" s="47"/>
      <c r="BF425" s="47"/>
      <c r="BG425" s="48"/>
      <c r="BH425" s="49" t="s">
        <v>48</v>
      </c>
      <c r="BI425" s="49"/>
      <c r="BJ425" s="49"/>
      <c r="BK425" s="49"/>
      <c r="BL425" s="49"/>
    </row>
    <row r="426" spans="1:64" ht="12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6" t="s">
        <v>24</v>
      </c>
      <c r="AZ426" s="47"/>
      <c r="BA426" s="48"/>
      <c r="BB426" s="46" t="s">
        <v>25</v>
      </c>
      <c r="BC426" s="47"/>
      <c r="BD426" s="48"/>
      <c r="BE426" s="46" t="s">
        <v>26</v>
      </c>
      <c r="BF426" s="47"/>
      <c r="BG426" s="48"/>
      <c r="BH426" s="49"/>
      <c r="BI426" s="49"/>
      <c r="BJ426" s="49"/>
      <c r="BK426" s="49"/>
      <c r="BL426" s="49"/>
    </row>
    <row r="427" spans="1:64" ht="30" customHeight="1" x14ac:dyDescent="0.25">
      <c r="A427" s="39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1"/>
      <c r="R427" s="63" t="s">
        <v>2155</v>
      </c>
      <c r="S427" s="64"/>
      <c r="T427" s="64"/>
      <c r="U427" s="65"/>
      <c r="V427" s="39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0"/>
      <c r="AI427" s="40"/>
      <c r="AJ427" s="40"/>
      <c r="AK427" s="40"/>
      <c r="AL427" s="41"/>
      <c r="AM427" s="45"/>
      <c r="AN427" s="43"/>
      <c r="AO427" s="43"/>
      <c r="AP427" s="43"/>
      <c r="AQ427" s="43"/>
      <c r="AR427" s="43"/>
      <c r="AS427" s="45"/>
      <c r="AT427" s="43"/>
      <c r="AU427" s="43"/>
      <c r="AV427" s="43"/>
      <c r="AW427" s="43"/>
      <c r="AX427" s="43"/>
      <c r="AY427" s="59">
        <f>IFERROR(DATEDIF(AM427,AS427,"Y"),"Fecha Inválida")</f>
        <v>0</v>
      </c>
      <c r="AZ427" s="59"/>
      <c r="BA427" s="59"/>
      <c r="BB427" s="59">
        <f>IFERROR(MOD(DATEDIF(AM427,AS427,"M"),12),"Fecha inválida")</f>
        <v>0</v>
      </c>
      <c r="BC427" s="59"/>
      <c r="BD427" s="59"/>
      <c r="BE427" s="59">
        <f>IF(AM427="",0,IFERROR(IF(DAY(AM427)&lt;=DAY(AS427),DAY(AS427)-DAY(AM427),AS427-DATE(YEAR(AS427),MONTH(AS427)-1,DAY(AM427)))+1,"Fecha inválida"))</f>
        <v>0</v>
      </c>
      <c r="BF427" s="59"/>
      <c r="BG427" s="59"/>
      <c r="BH427" s="43"/>
      <c r="BI427" s="43"/>
      <c r="BJ427" s="43"/>
      <c r="BK427" s="43"/>
      <c r="BL427" s="43"/>
    </row>
    <row r="428" spans="1:64" ht="60.95" customHeight="1" x14ac:dyDescent="0.25">
      <c r="A428" s="60" t="s">
        <v>2685</v>
      </c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2"/>
    </row>
    <row r="429" spans="1:64" ht="8.25" customHeight="1" x14ac:dyDescent="0.25"/>
    <row r="430" spans="1:64" ht="12.75" customHeight="1" x14ac:dyDescent="0.25">
      <c r="A430" s="49" t="s">
        <v>21</v>
      </c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 t="s">
        <v>2151</v>
      </c>
      <c r="S430" s="49"/>
      <c r="T430" s="49"/>
      <c r="U430" s="49"/>
      <c r="V430" s="49" t="s">
        <v>22</v>
      </c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 t="s">
        <v>17</v>
      </c>
      <c r="AN430" s="49"/>
      <c r="AO430" s="49"/>
      <c r="AP430" s="49"/>
      <c r="AQ430" s="49"/>
      <c r="AR430" s="49"/>
      <c r="AS430" s="49" t="s">
        <v>18</v>
      </c>
      <c r="AT430" s="49"/>
      <c r="AU430" s="49"/>
      <c r="AV430" s="49"/>
      <c r="AW430" s="49"/>
      <c r="AX430" s="49"/>
      <c r="AY430" s="46" t="s">
        <v>23</v>
      </c>
      <c r="AZ430" s="47"/>
      <c r="BA430" s="47"/>
      <c r="BB430" s="47"/>
      <c r="BC430" s="47"/>
      <c r="BD430" s="47"/>
      <c r="BE430" s="47"/>
      <c r="BF430" s="47"/>
      <c r="BG430" s="48"/>
      <c r="BH430" s="49" t="s">
        <v>48</v>
      </c>
      <c r="BI430" s="49"/>
      <c r="BJ430" s="49"/>
      <c r="BK430" s="49"/>
      <c r="BL430" s="49"/>
    </row>
    <row r="431" spans="1:64" ht="12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6" t="s">
        <v>24</v>
      </c>
      <c r="AZ431" s="47"/>
      <c r="BA431" s="48"/>
      <c r="BB431" s="46" t="s">
        <v>25</v>
      </c>
      <c r="BC431" s="47"/>
      <c r="BD431" s="48"/>
      <c r="BE431" s="46" t="s">
        <v>26</v>
      </c>
      <c r="BF431" s="47"/>
      <c r="BG431" s="48"/>
      <c r="BH431" s="49"/>
      <c r="BI431" s="49"/>
      <c r="BJ431" s="49"/>
      <c r="BK431" s="49"/>
      <c r="BL431" s="49"/>
    </row>
    <row r="432" spans="1:64" ht="30" customHeight="1" x14ac:dyDescent="0.25">
      <c r="A432" s="39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1"/>
      <c r="R432" s="63" t="s">
        <v>2155</v>
      </c>
      <c r="S432" s="64"/>
      <c r="T432" s="64"/>
      <c r="U432" s="65"/>
      <c r="V432" s="39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0"/>
      <c r="AI432" s="40"/>
      <c r="AJ432" s="40"/>
      <c r="AK432" s="40"/>
      <c r="AL432" s="41"/>
      <c r="AM432" s="45"/>
      <c r="AN432" s="43"/>
      <c r="AO432" s="43"/>
      <c r="AP432" s="43"/>
      <c r="AQ432" s="43"/>
      <c r="AR432" s="43"/>
      <c r="AS432" s="45"/>
      <c r="AT432" s="43"/>
      <c r="AU432" s="43"/>
      <c r="AV432" s="43"/>
      <c r="AW432" s="43"/>
      <c r="AX432" s="43"/>
      <c r="AY432" s="59">
        <f>IFERROR(DATEDIF(AM432,AS432,"Y"),"Fecha Inválida")</f>
        <v>0</v>
      </c>
      <c r="AZ432" s="59"/>
      <c r="BA432" s="59"/>
      <c r="BB432" s="59">
        <f>IFERROR(MOD(DATEDIF(AM432,AS432,"M"),12),"Fecha inválida")</f>
        <v>0</v>
      </c>
      <c r="BC432" s="59"/>
      <c r="BD432" s="59"/>
      <c r="BE432" s="59">
        <f>IF(AM432="",0,IFERROR(IF(DAY(AM432)&lt;=DAY(AS432),DAY(AS432)-DAY(AM432),AS432-DATE(YEAR(AS432),MONTH(AS432)-1,DAY(AM432)))+1,"Fecha inválida"))</f>
        <v>0</v>
      </c>
      <c r="BF432" s="59"/>
      <c r="BG432" s="59"/>
      <c r="BH432" s="43"/>
      <c r="BI432" s="43"/>
      <c r="BJ432" s="43"/>
      <c r="BK432" s="43"/>
      <c r="BL432" s="43"/>
    </row>
    <row r="433" spans="1:64" ht="60.95" customHeight="1" x14ac:dyDescent="0.25">
      <c r="A433" s="60" t="s">
        <v>2685</v>
      </c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2"/>
    </row>
    <row r="434" spans="1:64" ht="8.25" customHeight="1" x14ac:dyDescent="0.25"/>
    <row r="435" spans="1:64" ht="12.75" customHeight="1" x14ac:dyDescent="0.25">
      <c r="A435" s="49" t="s">
        <v>21</v>
      </c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 t="s">
        <v>2151</v>
      </c>
      <c r="S435" s="49"/>
      <c r="T435" s="49"/>
      <c r="U435" s="49"/>
      <c r="V435" s="49" t="s">
        <v>22</v>
      </c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 t="s">
        <v>17</v>
      </c>
      <c r="AN435" s="49"/>
      <c r="AO435" s="49"/>
      <c r="AP435" s="49"/>
      <c r="AQ435" s="49"/>
      <c r="AR435" s="49"/>
      <c r="AS435" s="49" t="s">
        <v>18</v>
      </c>
      <c r="AT435" s="49"/>
      <c r="AU435" s="49"/>
      <c r="AV435" s="49"/>
      <c r="AW435" s="49"/>
      <c r="AX435" s="49"/>
      <c r="AY435" s="46" t="s">
        <v>23</v>
      </c>
      <c r="AZ435" s="47"/>
      <c r="BA435" s="47"/>
      <c r="BB435" s="47"/>
      <c r="BC435" s="47"/>
      <c r="BD435" s="47"/>
      <c r="BE435" s="47"/>
      <c r="BF435" s="47"/>
      <c r="BG435" s="48"/>
      <c r="BH435" s="49" t="s">
        <v>48</v>
      </c>
      <c r="BI435" s="49"/>
      <c r="BJ435" s="49"/>
      <c r="BK435" s="49"/>
      <c r="BL435" s="49"/>
    </row>
    <row r="436" spans="1:64" ht="12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6" t="s">
        <v>24</v>
      </c>
      <c r="AZ436" s="47"/>
      <c r="BA436" s="48"/>
      <c r="BB436" s="46" t="s">
        <v>25</v>
      </c>
      <c r="BC436" s="47"/>
      <c r="BD436" s="48"/>
      <c r="BE436" s="46" t="s">
        <v>26</v>
      </c>
      <c r="BF436" s="47"/>
      <c r="BG436" s="48"/>
      <c r="BH436" s="49"/>
      <c r="BI436" s="49"/>
      <c r="BJ436" s="49"/>
      <c r="BK436" s="49"/>
      <c r="BL436" s="49"/>
    </row>
    <row r="437" spans="1:64" ht="30" customHeight="1" x14ac:dyDescent="0.25">
      <c r="A437" s="39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1"/>
      <c r="R437" s="63" t="s">
        <v>2155</v>
      </c>
      <c r="S437" s="64"/>
      <c r="T437" s="64"/>
      <c r="U437" s="65"/>
      <c r="V437" s="39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0"/>
      <c r="AI437" s="40"/>
      <c r="AJ437" s="40"/>
      <c r="AK437" s="40"/>
      <c r="AL437" s="41"/>
      <c r="AM437" s="45"/>
      <c r="AN437" s="43"/>
      <c r="AO437" s="43"/>
      <c r="AP437" s="43"/>
      <c r="AQ437" s="43"/>
      <c r="AR437" s="43"/>
      <c r="AS437" s="45"/>
      <c r="AT437" s="43"/>
      <c r="AU437" s="43"/>
      <c r="AV437" s="43"/>
      <c r="AW437" s="43"/>
      <c r="AX437" s="43"/>
      <c r="AY437" s="59">
        <f>IFERROR(DATEDIF(AM437,AS437,"Y"),"Fecha Inválida")</f>
        <v>0</v>
      </c>
      <c r="AZ437" s="59"/>
      <c r="BA437" s="59"/>
      <c r="BB437" s="59">
        <f>IFERROR(MOD(DATEDIF(AM437,AS437,"M"),12),"Fecha inválida")</f>
        <v>0</v>
      </c>
      <c r="BC437" s="59"/>
      <c r="BD437" s="59"/>
      <c r="BE437" s="59">
        <f>IF(AM437="",0,IFERROR(IF(DAY(AM437)&lt;=DAY(AS437),DAY(AS437)-DAY(AM437),AS437-DATE(YEAR(AS437),MONTH(AS437)-1,DAY(AM437)))+1,"Fecha inválida"))</f>
        <v>0</v>
      </c>
      <c r="BF437" s="59"/>
      <c r="BG437" s="59"/>
      <c r="BH437" s="43"/>
      <c r="BI437" s="43"/>
      <c r="BJ437" s="43"/>
      <c r="BK437" s="43"/>
      <c r="BL437" s="43"/>
    </row>
    <row r="438" spans="1:64" ht="60.95" customHeight="1" x14ac:dyDescent="0.25">
      <c r="A438" s="60" t="s">
        <v>2685</v>
      </c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2"/>
    </row>
    <row r="439" spans="1:64" ht="8.25" customHeight="1" x14ac:dyDescent="0.25"/>
    <row r="440" spans="1:64" ht="12.75" customHeight="1" x14ac:dyDescent="0.25">
      <c r="A440" s="49" t="s">
        <v>21</v>
      </c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 t="s">
        <v>2151</v>
      </c>
      <c r="S440" s="49"/>
      <c r="T440" s="49"/>
      <c r="U440" s="49"/>
      <c r="V440" s="49" t="s">
        <v>22</v>
      </c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 t="s">
        <v>17</v>
      </c>
      <c r="AN440" s="49"/>
      <c r="AO440" s="49"/>
      <c r="AP440" s="49"/>
      <c r="AQ440" s="49"/>
      <c r="AR440" s="49"/>
      <c r="AS440" s="49" t="s">
        <v>18</v>
      </c>
      <c r="AT440" s="49"/>
      <c r="AU440" s="49"/>
      <c r="AV440" s="49"/>
      <c r="AW440" s="49"/>
      <c r="AX440" s="49"/>
      <c r="AY440" s="46" t="s">
        <v>23</v>
      </c>
      <c r="AZ440" s="47"/>
      <c r="BA440" s="47"/>
      <c r="BB440" s="47"/>
      <c r="BC440" s="47"/>
      <c r="BD440" s="47"/>
      <c r="BE440" s="47"/>
      <c r="BF440" s="47"/>
      <c r="BG440" s="48"/>
      <c r="BH440" s="49" t="s">
        <v>48</v>
      </c>
      <c r="BI440" s="49"/>
      <c r="BJ440" s="49"/>
      <c r="BK440" s="49"/>
      <c r="BL440" s="49"/>
    </row>
    <row r="441" spans="1:64" ht="12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6" t="s">
        <v>24</v>
      </c>
      <c r="AZ441" s="47"/>
      <c r="BA441" s="48"/>
      <c r="BB441" s="46" t="s">
        <v>25</v>
      </c>
      <c r="BC441" s="47"/>
      <c r="BD441" s="48"/>
      <c r="BE441" s="46" t="s">
        <v>26</v>
      </c>
      <c r="BF441" s="47"/>
      <c r="BG441" s="48"/>
      <c r="BH441" s="49"/>
      <c r="BI441" s="49"/>
      <c r="BJ441" s="49"/>
      <c r="BK441" s="49"/>
      <c r="BL441" s="49"/>
    </row>
    <row r="442" spans="1:64" ht="30" customHeight="1" x14ac:dyDescent="0.25">
      <c r="A442" s="39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1"/>
      <c r="R442" s="63" t="s">
        <v>2155</v>
      </c>
      <c r="S442" s="64"/>
      <c r="T442" s="64"/>
      <c r="U442" s="65"/>
      <c r="V442" s="39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0"/>
      <c r="AI442" s="40"/>
      <c r="AJ442" s="40"/>
      <c r="AK442" s="40"/>
      <c r="AL442" s="41"/>
      <c r="AM442" s="45"/>
      <c r="AN442" s="43"/>
      <c r="AO442" s="43"/>
      <c r="AP442" s="43"/>
      <c r="AQ442" s="43"/>
      <c r="AR442" s="43"/>
      <c r="AS442" s="45"/>
      <c r="AT442" s="43"/>
      <c r="AU442" s="43"/>
      <c r="AV442" s="43"/>
      <c r="AW442" s="43"/>
      <c r="AX442" s="43"/>
      <c r="AY442" s="59">
        <f>IFERROR(DATEDIF(AM442,AS442,"Y"),"Fecha Inválida")</f>
        <v>0</v>
      </c>
      <c r="AZ442" s="59"/>
      <c r="BA442" s="59"/>
      <c r="BB442" s="59">
        <f>IFERROR(MOD(DATEDIF(AM442,AS442,"M"),12),"Fecha inválida")</f>
        <v>0</v>
      </c>
      <c r="BC442" s="59"/>
      <c r="BD442" s="59"/>
      <c r="BE442" s="59">
        <f>IF(AM442="",0,IFERROR(IF(DAY(AM442)&lt;=DAY(AS442),DAY(AS442)-DAY(AM442),AS442-DATE(YEAR(AS442),MONTH(AS442)-1,DAY(AM442)))+1,"Fecha inválida"))</f>
        <v>0</v>
      </c>
      <c r="BF442" s="59"/>
      <c r="BG442" s="59"/>
      <c r="BH442" s="43"/>
      <c r="BI442" s="43"/>
      <c r="BJ442" s="43"/>
      <c r="BK442" s="43"/>
      <c r="BL442" s="43"/>
    </row>
    <row r="443" spans="1:64" ht="60.95" customHeight="1" x14ac:dyDescent="0.25">
      <c r="A443" s="60" t="s">
        <v>2685</v>
      </c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2"/>
    </row>
    <row r="444" spans="1:64" ht="13.5" customHeight="1" x14ac:dyDescent="0.25">
      <c r="A444" s="5" t="s">
        <v>61</v>
      </c>
      <c r="B444" s="5"/>
    </row>
    <row r="445" spans="1:64" ht="8.25" customHeight="1" x14ac:dyDescent="0.25"/>
    <row r="446" spans="1:64" ht="8.25" customHeight="1" x14ac:dyDescent="0.25"/>
    <row r="447" spans="1:64" ht="4.5" customHeight="1" x14ac:dyDescent="0.25"/>
    <row r="448" spans="1:64" ht="12.75" customHeight="1" x14ac:dyDescent="0.25">
      <c r="A448" s="49" t="s">
        <v>21</v>
      </c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 t="s">
        <v>2151</v>
      </c>
      <c r="S448" s="49"/>
      <c r="T448" s="49"/>
      <c r="U448" s="49"/>
      <c r="V448" s="49" t="s">
        <v>22</v>
      </c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 t="s">
        <v>17</v>
      </c>
      <c r="AN448" s="49"/>
      <c r="AO448" s="49"/>
      <c r="AP448" s="49"/>
      <c r="AQ448" s="49"/>
      <c r="AR448" s="49"/>
      <c r="AS448" s="49" t="s">
        <v>18</v>
      </c>
      <c r="AT448" s="49"/>
      <c r="AU448" s="49"/>
      <c r="AV448" s="49"/>
      <c r="AW448" s="49"/>
      <c r="AX448" s="49"/>
      <c r="AY448" s="46" t="s">
        <v>23</v>
      </c>
      <c r="AZ448" s="47"/>
      <c r="BA448" s="47"/>
      <c r="BB448" s="47"/>
      <c r="BC448" s="47"/>
      <c r="BD448" s="47"/>
      <c r="BE448" s="47"/>
      <c r="BF448" s="47"/>
      <c r="BG448" s="48"/>
      <c r="BH448" s="49" t="s">
        <v>48</v>
      </c>
      <c r="BI448" s="49"/>
      <c r="BJ448" s="49"/>
      <c r="BK448" s="49"/>
      <c r="BL448" s="49"/>
    </row>
    <row r="449" spans="1:64" ht="12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6" t="s">
        <v>24</v>
      </c>
      <c r="AZ449" s="47"/>
      <c r="BA449" s="48"/>
      <c r="BB449" s="46" t="s">
        <v>25</v>
      </c>
      <c r="BC449" s="47"/>
      <c r="BD449" s="48"/>
      <c r="BE449" s="46" t="s">
        <v>26</v>
      </c>
      <c r="BF449" s="47"/>
      <c r="BG449" s="48"/>
      <c r="BH449" s="49"/>
      <c r="BI449" s="49"/>
      <c r="BJ449" s="49"/>
      <c r="BK449" s="49"/>
      <c r="BL449" s="49"/>
    </row>
    <row r="450" spans="1:64" ht="30" customHeight="1" x14ac:dyDescent="0.25">
      <c r="A450" s="39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1"/>
      <c r="R450" s="63" t="s">
        <v>2155</v>
      </c>
      <c r="S450" s="64"/>
      <c r="T450" s="64"/>
      <c r="U450" s="65"/>
      <c r="V450" s="39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0"/>
      <c r="AI450" s="40"/>
      <c r="AJ450" s="40"/>
      <c r="AK450" s="40"/>
      <c r="AL450" s="41"/>
      <c r="AM450" s="45"/>
      <c r="AN450" s="43"/>
      <c r="AO450" s="43"/>
      <c r="AP450" s="43"/>
      <c r="AQ450" s="43"/>
      <c r="AR450" s="43"/>
      <c r="AS450" s="45"/>
      <c r="AT450" s="43"/>
      <c r="AU450" s="43"/>
      <c r="AV450" s="43"/>
      <c r="AW450" s="43"/>
      <c r="AX450" s="43"/>
      <c r="AY450" s="59">
        <f>IFERROR(DATEDIF(AM450,AS450,"Y"),"Fecha Inválida")</f>
        <v>0</v>
      </c>
      <c r="AZ450" s="59"/>
      <c r="BA450" s="59"/>
      <c r="BB450" s="59">
        <f>IFERROR(MOD(DATEDIF(AM450,AS450,"M"),12),"Fecha inválida")</f>
        <v>0</v>
      </c>
      <c r="BC450" s="59"/>
      <c r="BD450" s="59"/>
      <c r="BE450" s="59">
        <f>IF(AM450="",0,IFERROR(IF(DAY(AM450)&lt;=DAY(AS450),DAY(AS450)-DAY(AM450),AS450-DATE(YEAR(AS450),MONTH(AS450)-1,DAY(AM450)))+1,"Fecha inválida"))</f>
        <v>0</v>
      </c>
      <c r="BF450" s="59"/>
      <c r="BG450" s="59"/>
      <c r="BH450" s="43"/>
      <c r="BI450" s="43"/>
      <c r="BJ450" s="43"/>
      <c r="BK450" s="43"/>
      <c r="BL450" s="43"/>
    </row>
    <row r="451" spans="1:64" ht="60.95" customHeight="1" x14ac:dyDescent="0.25">
      <c r="A451" s="60" t="s">
        <v>2685</v>
      </c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2"/>
    </row>
    <row r="452" spans="1:64" ht="8.25" customHeight="1" x14ac:dyDescent="0.25"/>
    <row r="453" spans="1:64" ht="12.75" customHeight="1" x14ac:dyDescent="0.25">
      <c r="A453" s="49" t="s">
        <v>21</v>
      </c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 t="s">
        <v>2151</v>
      </c>
      <c r="S453" s="49"/>
      <c r="T453" s="49"/>
      <c r="U453" s="49"/>
      <c r="V453" s="49" t="s">
        <v>22</v>
      </c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 t="s">
        <v>17</v>
      </c>
      <c r="AN453" s="49"/>
      <c r="AO453" s="49"/>
      <c r="AP453" s="49"/>
      <c r="AQ453" s="49"/>
      <c r="AR453" s="49"/>
      <c r="AS453" s="49" t="s">
        <v>18</v>
      </c>
      <c r="AT453" s="49"/>
      <c r="AU453" s="49"/>
      <c r="AV453" s="49"/>
      <c r="AW453" s="49"/>
      <c r="AX453" s="49"/>
      <c r="AY453" s="46" t="s">
        <v>23</v>
      </c>
      <c r="AZ453" s="47"/>
      <c r="BA453" s="47"/>
      <c r="BB453" s="47"/>
      <c r="BC453" s="47"/>
      <c r="BD453" s="47"/>
      <c r="BE453" s="47"/>
      <c r="BF453" s="47"/>
      <c r="BG453" s="48"/>
      <c r="BH453" s="49" t="s">
        <v>48</v>
      </c>
      <c r="BI453" s="49"/>
      <c r="BJ453" s="49"/>
      <c r="BK453" s="49"/>
      <c r="BL453" s="49"/>
    </row>
    <row r="454" spans="1:64" ht="12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6" t="s">
        <v>24</v>
      </c>
      <c r="AZ454" s="47"/>
      <c r="BA454" s="48"/>
      <c r="BB454" s="46" t="s">
        <v>25</v>
      </c>
      <c r="BC454" s="47"/>
      <c r="BD454" s="48"/>
      <c r="BE454" s="46" t="s">
        <v>26</v>
      </c>
      <c r="BF454" s="47"/>
      <c r="BG454" s="48"/>
      <c r="BH454" s="49"/>
      <c r="BI454" s="49"/>
      <c r="BJ454" s="49"/>
      <c r="BK454" s="49"/>
      <c r="BL454" s="49"/>
    </row>
    <row r="455" spans="1:64" ht="30" customHeight="1" x14ac:dyDescent="0.25">
      <c r="A455" s="39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1"/>
      <c r="R455" s="63" t="s">
        <v>2155</v>
      </c>
      <c r="S455" s="64"/>
      <c r="T455" s="64"/>
      <c r="U455" s="65"/>
      <c r="V455" s="39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0"/>
      <c r="AI455" s="40"/>
      <c r="AJ455" s="40"/>
      <c r="AK455" s="40"/>
      <c r="AL455" s="41"/>
      <c r="AM455" s="45"/>
      <c r="AN455" s="43"/>
      <c r="AO455" s="43"/>
      <c r="AP455" s="43"/>
      <c r="AQ455" s="43"/>
      <c r="AR455" s="43"/>
      <c r="AS455" s="45"/>
      <c r="AT455" s="43"/>
      <c r="AU455" s="43"/>
      <c r="AV455" s="43"/>
      <c r="AW455" s="43"/>
      <c r="AX455" s="43"/>
      <c r="AY455" s="59">
        <f>IFERROR(DATEDIF(AM455,AS455,"Y"),"Fecha Inválida")</f>
        <v>0</v>
      </c>
      <c r="AZ455" s="59"/>
      <c r="BA455" s="59"/>
      <c r="BB455" s="59">
        <f>IFERROR(MOD(DATEDIF(AM455,AS455,"M"),12),"Fecha inválida")</f>
        <v>0</v>
      </c>
      <c r="BC455" s="59"/>
      <c r="BD455" s="59"/>
      <c r="BE455" s="59">
        <f>IF(AM455="",0,IFERROR(IF(DAY(AM455)&lt;=DAY(AS455),DAY(AS455)-DAY(AM455),AS455-DATE(YEAR(AS455),MONTH(AS455)-1,DAY(AM455)))+1,"Fecha inválida"))</f>
        <v>0</v>
      </c>
      <c r="BF455" s="59"/>
      <c r="BG455" s="59"/>
      <c r="BH455" s="43"/>
      <c r="BI455" s="43"/>
      <c r="BJ455" s="43"/>
      <c r="BK455" s="43"/>
      <c r="BL455" s="43"/>
    </row>
    <row r="456" spans="1:64" ht="60.95" customHeight="1" x14ac:dyDescent="0.25">
      <c r="A456" s="84" t="s">
        <v>2685</v>
      </c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85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6"/>
    </row>
    <row r="457" spans="1:64" ht="8.25" customHeight="1" x14ac:dyDescent="0.25"/>
    <row r="458" spans="1:64" ht="12.75" customHeight="1" x14ac:dyDescent="0.25">
      <c r="A458" s="49" t="s">
        <v>21</v>
      </c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 t="s">
        <v>2151</v>
      </c>
      <c r="S458" s="49"/>
      <c r="T458" s="49"/>
      <c r="U458" s="49"/>
      <c r="V458" s="49" t="s">
        <v>22</v>
      </c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 t="s">
        <v>17</v>
      </c>
      <c r="AN458" s="49"/>
      <c r="AO458" s="49"/>
      <c r="AP458" s="49"/>
      <c r="AQ458" s="49"/>
      <c r="AR458" s="49"/>
      <c r="AS458" s="49" t="s">
        <v>18</v>
      </c>
      <c r="AT458" s="49"/>
      <c r="AU458" s="49"/>
      <c r="AV458" s="49"/>
      <c r="AW458" s="49"/>
      <c r="AX458" s="49"/>
      <c r="AY458" s="46" t="s">
        <v>23</v>
      </c>
      <c r="AZ458" s="47"/>
      <c r="BA458" s="47"/>
      <c r="BB458" s="47"/>
      <c r="BC458" s="47"/>
      <c r="BD458" s="47"/>
      <c r="BE458" s="47"/>
      <c r="BF458" s="47"/>
      <c r="BG458" s="48"/>
      <c r="BH458" s="49" t="s">
        <v>48</v>
      </c>
      <c r="BI458" s="49"/>
      <c r="BJ458" s="49"/>
      <c r="BK458" s="49"/>
      <c r="BL458" s="49"/>
    </row>
    <row r="459" spans="1:64" ht="12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6" t="s">
        <v>24</v>
      </c>
      <c r="AZ459" s="47"/>
      <c r="BA459" s="48"/>
      <c r="BB459" s="46" t="s">
        <v>25</v>
      </c>
      <c r="BC459" s="47"/>
      <c r="BD459" s="48"/>
      <c r="BE459" s="46" t="s">
        <v>26</v>
      </c>
      <c r="BF459" s="47"/>
      <c r="BG459" s="48"/>
      <c r="BH459" s="49"/>
      <c r="BI459" s="49"/>
      <c r="BJ459" s="49"/>
      <c r="BK459" s="49"/>
      <c r="BL459" s="49"/>
    </row>
    <row r="460" spans="1:64" ht="30" customHeight="1" x14ac:dyDescent="0.25">
      <c r="A460" s="39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1"/>
      <c r="R460" s="63" t="s">
        <v>2155</v>
      </c>
      <c r="S460" s="64"/>
      <c r="T460" s="64"/>
      <c r="U460" s="65"/>
      <c r="V460" s="39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0"/>
      <c r="AI460" s="40"/>
      <c r="AJ460" s="40"/>
      <c r="AK460" s="40"/>
      <c r="AL460" s="41"/>
      <c r="AM460" s="45"/>
      <c r="AN460" s="43"/>
      <c r="AO460" s="43"/>
      <c r="AP460" s="43"/>
      <c r="AQ460" s="43"/>
      <c r="AR460" s="43"/>
      <c r="AS460" s="45"/>
      <c r="AT460" s="43"/>
      <c r="AU460" s="43"/>
      <c r="AV460" s="43"/>
      <c r="AW460" s="43"/>
      <c r="AX460" s="43"/>
      <c r="AY460" s="59">
        <f>IFERROR(DATEDIF(AM460,AS460,"Y"),"Fecha Inválida")</f>
        <v>0</v>
      </c>
      <c r="AZ460" s="59"/>
      <c r="BA460" s="59"/>
      <c r="BB460" s="59">
        <f>IFERROR(MOD(DATEDIF(AM460,AS460,"M"),12),"Fecha inválida")</f>
        <v>0</v>
      </c>
      <c r="BC460" s="59"/>
      <c r="BD460" s="59"/>
      <c r="BE460" s="59">
        <f>IF(AM460="",0,IFERROR(IF(DAY(AM460)&lt;=DAY(AS460),DAY(AS460)-DAY(AM460),AS460-DATE(YEAR(AS460),MONTH(AS460)-1,DAY(AM460)))+1,"Fecha inválida"))</f>
        <v>0</v>
      </c>
      <c r="BF460" s="59"/>
      <c r="BG460" s="59"/>
      <c r="BH460" s="43"/>
      <c r="BI460" s="43"/>
      <c r="BJ460" s="43"/>
      <c r="BK460" s="43"/>
      <c r="BL460" s="43"/>
    </row>
    <row r="461" spans="1:64" ht="60.95" customHeight="1" x14ac:dyDescent="0.25">
      <c r="A461" s="60" t="s">
        <v>2685</v>
      </c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2"/>
    </row>
    <row r="462" spans="1:64" ht="10.5" customHeight="1" x14ac:dyDescent="0.25">
      <c r="A462" s="9" t="s">
        <v>61</v>
      </c>
    </row>
    <row r="463" spans="1:64" ht="3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1"/>
      <c r="AX463" s="21"/>
      <c r="AY463" s="1">
        <f>SUM(AY460+AY455+AY450+AY442+AY437+AY432+AY427+AY422+AY417+AY409+AY404+AY399+AY394+AY389+AY384+AY376+AY371+AY366+AY361+AY356+AY351+AY343+AY338+AY333+AY328+AY323+AY318+AY300+AY295+AY290+AY285+AY280)</f>
        <v>0</v>
      </c>
      <c r="AZ463" s="22"/>
      <c r="BA463" s="22"/>
      <c r="BB463" s="1">
        <f>SUM(BB460+BB455+BB450+BB442+BB437+BB432+BB427+BB422+BB417+BB409+BB404+BB399+BB394+BB389+BB384+BB376+BB371+BB366+BB361+BB356+BB351+BB343+BB338+BB333+BB328+BB323+BB318+BB300+BB295+BB290+BB285+BB280)+BE464</f>
        <v>0</v>
      </c>
      <c r="BC463" s="22"/>
      <c r="BD463" s="22"/>
      <c r="BE463" s="1">
        <f>SUM(BE460+BE455+BE450+BE442+BE437+BE432+BE427+BE422+BE417+BE409+BE404+BE399+BE394+BE389+BE384+BE376+BE371+BE366+BE361+BE356+BE351+BE343+BE338+BE333+BE328+BE323+BE318+BE300+BE295+BE290+BE285+BE280)</f>
        <v>0</v>
      </c>
      <c r="BF463" s="23"/>
      <c r="BG463" s="23"/>
      <c r="BH463" s="20"/>
      <c r="BI463" s="20"/>
      <c r="BJ463" s="20"/>
      <c r="BK463" s="20"/>
      <c r="BL463" s="20"/>
    </row>
    <row r="464" spans="1:64" ht="3.75" customHeight="1" x14ac:dyDescent="0.25">
      <c r="AM464" s="24"/>
      <c r="AS464" s="24"/>
      <c r="AW464" s="25"/>
      <c r="AX464" s="25"/>
      <c r="AY464" s="26"/>
      <c r="AZ464" s="26"/>
      <c r="BA464" s="26"/>
      <c r="BB464" s="1">
        <f>IF(BB463&gt;=12,INT(BB463/12),0)</f>
        <v>0</v>
      </c>
      <c r="BC464" s="26"/>
      <c r="BD464" s="26"/>
      <c r="BE464" s="1">
        <f>IF(BE463&gt;=30,INT(BE463/30),0)</f>
        <v>0</v>
      </c>
      <c r="BF464" s="27"/>
      <c r="BG464" s="27"/>
    </row>
    <row r="465" spans="1:70" ht="22.5" customHeight="1" x14ac:dyDescent="0.25">
      <c r="A465" s="81" t="s">
        <v>2269</v>
      </c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3"/>
      <c r="AY465" s="46" t="s">
        <v>24</v>
      </c>
      <c r="AZ465" s="47"/>
      <c r="BA465" s="48"/>
      <c r="BB465" s="46" t="s">
        <v>25</v>
      </c>
      <c r="BC465" s="47"/>
      <c r="BD465" s="48"/>
      <c r="BE465" s="46" t="s">
        <v>26</v>
      </c>
      <c r="BF465" s="47"/>
      <c r="BG465" s="48"/>
      <c r="BH465" s="28"/>
      <c r="BI465" s="28"/>
      <c r="BJ465" s="28"/>
      <c r="BK465" s="28"/>
      <c r="BL465" s="28"/>
    </row>
    <row r="466" spans="1:70" ht="42" customHeight="1" x14ac:dyDescent="0.25">
      <c r="A466" s="73" t="s">
        <v>63</v>
      </c>
      <c r="B466" s="74"/>
      <c r="C466" s="74"/>
      <c r="D466" s="74"/>
      <c r="E466" s="74"/>
      <c r="F466" s="74"/>
      <c r="G466" s="74"/>
      <c r="H466" s="74"/>
      <c r="I466" s="75" t="s">
        <v>2144</v>
      </c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105"/>
      <c r="AY466" s="78">
        <f>AY463+BB464</f>
        <v>0</v>
      </c>
      <c r="AZ466" s="79"/>
      <c r="BA466" s="80"/>
      <c r="BB466" s="78">
        <f>IF(BB464&gt;0,BB463-(BB464*12),BB463)</f>
        <v>0</v>
      </c>
      <c r="BC466" s="79"/>
      <c r="BD466" s="80"/>
      <c r="BE466" s="78">
        <f>IF(BE464&gt;0,BE463-(BE464*30),BE463)</f>
        <v>0</v>
      </c>
      <c r="BF466" s="79"/>
      <c r="BG466" s="80"/>
      <c r="BH466" s="17"/>
      <c r="BI466" s="17"/>
      <c r="BJ466" s="17"/>
      <c r="BK466" s="17"/>
      <c r="BL466" s="17"/>
    </row>
    <row r="467" spans="1:70" ht="8.25" customHeight="1" x14ac:dyDescent="0.25"/>
    <row r="468" spans="1:70" ht="15.75" customHeight="1" x14ac:dyDescent="0.25">
      <c r="A468" s="50" t="s">
        <v>2146</v>
      </c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2"/>
    </row>
    <row r="469" spans="1:70" ht="30" customHeight="1" x14ac:dyDescent="0.25">
      <c r="A469" s="46" t="s">
        <v>27</v>
      </c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8"/>
      <c r="AR469" s="46" t="s">
        <v>28</v>
      </c>
      <c r="AS469" s="47"/>
      <c r="AT469" s="47"/>
      <c r="AU469" s="47"/>
      <c r="AV469" s="47"/>
      <c r="AW469" s="47"/>
      <c r="AX469" s="47"/>
      <c r="AY469" s="47"/>
      <c r="AZ469" s="48"/>
      <c r="BA469" s="49" t="s">
        <v>2246</v>
      </c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</row>
    <row r="470" spans="1:70" ht="17.25" customHeight="1" x14ac:dyDescent="0.25">
      <c r="A470" s="153" t="s">
        <v>2243</v>
      </c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1"/>
      <c r="AR470" s="154" t="s">
        <v>2679</v>
      </c>
      <c r="AS470" s="155"/>
      <c r="AT470" s="155"/>
      <c r="AU470" s="155"/>
      <c r="AV470" s="155"/>
      <c r="AW470" s="155"/>
      <c r="AX470" s="155"/>
      <c r="AY470" s="155"/>
      <c r="AZ470" s="156"/>
      <c r="BA470" s="43" t="s">
        <v>2252</v>
      </c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N470" s="28"/>
      <c r="BO470" s="28"/>
      <c r="BP470" s="28"/>
      <c r="BQ470" s="28"/>
      <c r="BR470" s="28"/>
    </row>
    <row r="471" spans="1:70" ht="17.25" customHeight="1" x14ac:dyDescent="0.25">
      <c r="A471" s="153" t="s">
        <v>2244</v>
      </c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 t="s">
        <v>14</v>
      </c>
      <c r="AP471" s="150"/>
      <c r="AQ471" s="151"/>
      <c r="AR471" s="154" t="s">
        <v>2679</v>
      </c>
      <c r="AS471" s="155"/>
      <c r="AT471" s="155"/>
      <c r="AU471" s="155"/>
      <c r="AV471" s="155"/>
      <c r="AW471" s="155"/>
      <c r="AX471" s="155"/>
      <c r="AY471" s="155"/>
      <c r="AZ471" s="156"/>
      <c r="BA471" s="43" t="s">
        <v>2252</v>
      </c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N471" s="17"/>
      <c r="BO471" s="28"/>
      <c r="BP471" s="28"/>
      <c r="BQ471" s="28"/>
      <c r="BR471" s="28"/>
    </row>
    <row r="472" spans="1:70" ht="17.25" customHeight="1" x14ac:dyDescent="0.25">
      <c r="A472" s="153" t="s">
        <v>2245</v>
      </c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 t="s">
        <v>14</v>
      </c>
      <c r="AP472" s="150"/>
      <c r="AQ472" s="151"/>
      <c r="AR472" s="154" t="s">
        <v>2679</v>
      </c>
      <c r="AS472" s="155"/>
      <c r="AT472" s="155"/>
      <c r="AU472" s="155"/>
      <c r="AV472" s="155"/>
      <c r="AW472" s="155"/>
      <c r="AX472" s="155"/>
      <c r="AY472" s="155"/>
      <c r="AZ472" s="156"/>
      <c r="BA472" s="43" t="s">
        <v>2252</v>
      </c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N472" s="17"/>
      <c r="BO472" s="28"/>
      <c r="BP472" s="28"/>
      <c r="BQ472" s="28"/>
      <c r="BR472" s="28"/>
    </row>
    <row r="473" spans="1:70" ht="17.25" customHeight="1" x14ac:dyDescent="0.25">
      <c r="A473" s="148" t="s">
        <v>2257</v>
      </c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  <c r="AE473" s="149"/>
      <c r="AF473" s="149"/>
      <c r="AG473" s="149"/>
      <c r="AH473" s="149"/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1"/>
      <c r="BN473" s="17"/>
      <c r="BO473" s="28"/>
      <c r="BP473" s="28"/>
      <c r="BQ473" s="28"/>
      <c r="BR473" s="28"/>
    </row>
    <row r="474" spans="1:70" ht="17.25" customHeight="1" x14ac:dyDescent="0.25">
      <c r="A474" s="18" t="s">
        <v>2247</v>
      </c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7"/>
      <c r="BA474" s="41" t="s">
        <v>2252</v>
      </c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N474" s="17"/>
      <c r="BO474" s="28"/>
      <c r="BP474" s="28"/>
      <c r="BQ474" s="28"/>
      <c r="BR474" s="28"/>
    </row>
    <row r="475" spans="1:70" ht="17.25" customHeight="1" x14ac:dyDescent="0.25">
      <c r="A475" s="18" t="s">
        <v>2248</v>
      </c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7"/>
      <c r="BA475" s="41" t="s">
        <v>2252</v>
      </c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N475" s="17"/>
      <c r="BO475" s="28"/>
      <c r="BP475" s="28"/>
      <c r="BQ475" s="28"/>
      <c r="BR475" s="28"/>
    </row>
    <row r="476" spans="1:70" ht="17.25" customHeight="1" x14ac:dyDescent="0.25">
      <c r="A476" s="18" t="s">
        <v>2249</v>
      </c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7"/>
      <c r="BA476" s="41" t="s">
        <v>2252</v>
      </c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N476" s="17"/>
      <c r="BO476" s="28"/>
      <c r="BP476" s="28"/>
      <c r="BQ476" s="28"/>
      <c r="BR476" s="28"/>
    </row>
    <row r="477" spans="1:70" ht="17.25" customHeight="1" x14ac:dyDescent="0.25">
      <c r="A477" s="18" t="s">
        <v>2250</v>
      </c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7"/>
      <c r="BA477" s="41" t="s">
        <v>2252</v>
      </c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N477" s="17"/>
      <c r="BO477" s="28"/>
      <c r="BP477" s="28"/>
      <c r="BQ477" s="28"/>
      <c r="BR477" s="28"/>
    </row>
    <row r="478" spans="1:70" ht="17.25" customHeight="1" x14ac:dyDescent="0.25">
      <c r="A478" s="18" t="s">
        <v>2251</v>
      </c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7"/>
      <c r="BA478" s="41" t="s">
        <v>2252</v>
      </c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N478" s="17"/>
      <c r="BO478" s="28"/>
      <c r="BP478" s="28"/>
      <c r="BQ478" s="28"/>
      <c r="BR478" s="28"/>
    </row>
    <row r="479" spans="1:70" ht="7.5" customHeight="1" x14ac:dyDescent="0.25">
      <c r="BN479" s="28"/>
      <c r="BO479" s="28"/>
      <c r="BP479" s="28"/>
      <c r="BQ479" s="28"/>
      <c r="BR479" s="28"/>
    </row>
    <row r="480" spans="1:70" ht="18.75" customHeight="1" x14ac:dyDescent="0.25">
      <c r="A480" s="2" t="s">
        <v>29</v>
      </c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4"/>
      <c r="BN480" s="28"/>
      <c r="BO480" s="28"/>
      <c r="BP480" s="28"/>
      <c r="BQ480" s="28"/>
      <c r="BR480" s="28"/>
    </row>
    <row r="481" spans="1:64" ht="7.5" customHeight="1" x14ac:dyDescent="0.25"/>
    <row r="482" spans="1:64" ht="18.75" customHeight="1" x14ac:dyDescent="0.25">
      <c r="A482" s="49" t="s">
        <v>30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 t="s">
        <v>31</v>
      </c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 t="s">
        <v>32</v>
      </c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 t="s">
        <v>33</v>
      </c>
      <c r="BD482" s="49"/>
      <c r="BE482" s="49"/>
      <c r="BF482" s="49"/>
      <c r="BG482" s="49"/>
      <c r="BH482" s="49"/>
      <c r="BI482" s="49"/>
      <c r="BJ482" s="49"/>
      <c r="BK482" s="49"/>
      <c r="BL482" s="49"/>
    </row>
    <row r="483" spans="1:64" ht="18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</row>
    <row r="484" spans="1:64" ht="24" customHeight="1" x14ac:dyDescent="0.25">
      <c r="A484" s="39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1"/>
      <c r="U484" s="39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0"/>
      <c r="AI484" s="40"/>
      <c r="AJ484" s="40"/>
      <c r="AK484" s="40"/>
      <c r="AL484" s="41"/>
      <c r="AM484" s="91"/>
      <c r="AN484" s="92"/>
      <c r="AO484" s="92"/>
      <c r="AP484" s="92"/>
      <c r="AQ484" s="92"/>
      <c r="AR484" s="92"/>
      <c r="AS484" s="92"/>
      <c r="AT484" s="92"/>
      <c r="AU484" s="92"/>
      <c r="AV484" s="92"/>
      <c r="AW484" s="92"/>
      <c r="AX484" s="92"/>
      <c r="AY484" s="92"/>
      <c r="AZ484" s="92"/>
      <c r="BA484" s="92"/>
      <c r="BB484" s="93"/>
      <c r="BC484" s="39"/>
      <c r="BD484" s="40"/>
      <c r="BE484" s="40"/>
      <c r="BF484" s="40"/>
      <c r="BG484" s="40"/>
      <c r="BH484" s="40"/>
      <c r="BI484" s="40"/>
      <c r="BJ484" s="40"/>
      <c r="BK484" s="40"/>
      <c r="BL484" s="41"/>
    </row>
    <row r="485" spans="1:64" ht="24" customHeight="1" x14ac:dyDescent="0.25">
      <c r="A485" s="39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1"/>
      <c r="U485" s="39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0"/>
      <c r="AI485" s="40"/>
      <c r="AJ485" s="40"/>
      <c r="AK485" s="40"/>
      <c r="AL485" s="41"/>
      <c r="AM485" s="91"/>
      <c r="AN485" s="92"/>
      <c r="AO485" s="92"/>
      <c r="AP485" s="92"/>
      <c r="AQ485" s="92"/>
      <c r="AR485" s="92"/>
      <c r="AS485" s="92"/>
      <c r="AT485" s="92"/>
      <c r="AU485" s="92"/>
      <c r="AV485" s="92"/>
      <c r="AW485" s="92"/>
      <c r="AX485" s="92"/>
      <c r="AY485" s="92"/>
      <c r="AZ485" s="92"/>
      <c r="BA485" s="92"/>
      <c r="BB485" s="93"/>
      <c r="BC485" s="39"/>
      <c r="BD485" s="40"/>
      <c r="BE485" s="40"/>
      <c r="BF485" s="40"/>
      <c r="BG485" s="40"/>
      <c r="BH485" s="40"/>
      <c r="BI485" s="40"/>
      <c r="BJ485" s="40"/>
      <c r="BK485" s="40"/>
      <c r="BL485" s="41"/>
    </row>
    <row r="486" spans="1:64" ht="24" customHeight="1" x14ac:dyDescent="0.25">
      <c r="A486" s="39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1"/>
      <c r="U486" s="39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0"/>
      <c r="AI486" s="40"/>
      <c r="AJ486" s="40"/>
      <c r="AK486" s="40"/>
      <c r="AL486" s="41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39"/>
      <c r="BD486" s="40"/>
      <c r="BE486" s="40"/>
      <c r="BF486" s="40"/>
      <c r="BG486" s="40"/>
      <c r="BH486" s="40"/>
      <c r="BI486" s="40"/>
      <c r="BJ486" s="40"/>
      <c r="BK486" s="40"/>
      <c r="BL486" s="41"/>
    </row>
    <row r="487" spans="1:64" ht="7.5" customHeight="1" x14ac:dyDescent="0.25"/>
    <row r="488" spans="1:64" ht="18.75" customHeight="1" x14ac:dyDescent="0.25">
      <c r="A488" s="2" t="s">
        <v>34</v>
      </c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4"/>
    </row>
    <row r="489" spans="1:64" ht="7.5" customHeight="1" x14ac:dyDescent="0.25"/>
    <row r="490" spans="1:64" ht="13.5" customHeight="1" x14ac:dyDescent="0.25">
      <c r="AZ490" s="49" t="s">
        <v>2675</v>
      </c>
      <c r="BA490" s="49"/>
      <c r="BB490" s="49"/>
      <c r="BC490" s="49"/>
      <c r="BD490" s="49"/>
      <c r="BE490" s="49"/>
      <c r="BF490" s="49"/>
      <c r="BG490" s="49"/>
      <c r="BH490" s="46" t="s">
        <v>48</v>
      </c>
      <c r="BI490" s="47"/>
      <c r="BJ490" s="47"/>
      <c r="BK490" s="47"/>
      <c r="BL490" s="48"/>
    </row>
    <row r="491" spans="1:64" ht="35.1" customHeight="1" x14ac:dyDescent="0.25">
      <c r="A491" s="49" t="s">
        <v>35</v>
      </c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104" t="s">
        <v>60</v>
      </c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52" t="s">
        <v>2679</v>
      </c>
      <c r="BA491" s="152"/>
      <c r="BB491" s="152"/>
      <c r="BC491" s="152"/>
      <c r="BD491" s="152"/>
      <c r="BE491" s="152"/>
      <c r="BF491" s="152"/>
      <c r="BG491" s="152"/>
      <c r="BH491" s="43"/>
      <c r="BI491" s="43"/>
      <c r="BJ491" s="43"/>
      <c r="BK491" s="43"/>
      <c r="BL491" s="43"/>
    </row>
    <row r="492" spans="1:64" ht="12.75" customHeight="1" x14ac:dyDescent="0.25">
      <c r="A492" s="5" t="s">
        <v>36</v>
      </c>
    </row>
    <row r="493" spans="1:64" ht="13.5" customHeight="1" x14ac:dyDescent="0.25">
      <c r="AZ493" s="49" t="s">
        <v>2675</v>
      </c>
      <c r="BA493" s="49"/>
      <c r="BB493" s="49"/>
      <c r="BC493" s="49"/>
      <c r="BD493" s="49"/>
      <c r="BE493" s="49"/>
      <c r="BF493" s="49"/>
      <c r="BG493" s="49"/>
      <c r="BH493" s="46" t="s">
        <v>48</v>
      </c>
      <c r="BI493" s="47"/>
      <c r="BJ493" s="47"/>
      <c r="BK493" s="47"/>
      <c r="BL493" s="48"/>
    </row>
    <row r="494" spans="1:64" ht="35.1" customHeight="1" x14ac:dyDescent="0.25">
      <c r="A494" s="49" t="s">
        <v>37</v>
      </c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104" t="s">
        <v>2242</v>
      </c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 t="s">
        <v>14</v>
      </c>
      <c r="AW494" s="104"/>
      <c r="AX494" s="104"/>
      <c r="AY494" s="104"/>
      <c r="AZ494" s="152" t="s">
        <v>2679</v>
      </c>
      <c r="BA494" s="152"/>
      <c r="BB494" s="152"/>
      <c r="BC494" s="152"/>
      <c r="BD494" s="152"/>
      <c r="BE494" s="152"/>
      <c r="BF494" s="152"/>
      <c r="BG494" s="152"/>
      <c r="BH494" s="43"/>
      <c r="BI494" s="43"/>
      <c r="BJ494" s="43"/>
      <c r="BK494" s="43"/>
      <c r="BL494" s="43"/>
    </row>
    <row r="495" spans="1:64" ht="12.75" customHeight="1" x14ac:dyDescent="0.25">
      <c r="A495" s="5" t="s">
        <v>2147</v>
      </c>
    </row>
    <row r="496" spans="1:64" ht="18.75" customHeight="1" x14ac:dyDescent="0.25">
      <c r="A496" s="5" t="s">
        <v>61</v>
      </c>
    </row>
    <row r="497" spans="1:64" ht="12" customHeight="1" thickBot="1" x14ac:dyDescent="0.3">
      <c r="A497" s="5"/>
    </row>
    <row r="498" spans="1:64" ht="12" customHeight="1" x14ac:dyDescent="0.25">
      <c r="A498" s="94" t="s">
        <v>2270</v>
      </c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6"/>
    </row>
    <row r="499" spans="1:64" ht="12" customHeight="1" x14ac:dyDescent="0.25">
      <c r="A499" s="97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  <c r="AN499" s="98"/>
      <c r="AO499" s="98"/>
      <c r="AP499" s="98"/>
      <c r="AQ499" s="98"/>
      <c r="AR499" s="98"/>
      <c r="AS499" s="98"/>
      <c r="AT499" s="98"/>
      <c r="AU499" s="98"/>
      <c r="AV499" s="98"/>
      <c r="AW499" s="98"/>
      <c r="AX499" s="98"/>
      <c r="AY499" s="98"/>
      <c r="AZ499" s="98"/>
      <c r="BA499" s="98"/>
      <c r="BB499" s="98"/>
      <c r="BC499" s="98"/>
      <c r="BD499" s="98"/>
      <c r="BE499" s="98"/>
      <c r="BF499" s="98"/>
      <c r="BG499" s="98"/>
      <c r="BH499" s="98"/>
      <c r="BI499" s="98"/>
      <c r="BJ499" s="98"/>
      <c r="BK499" s="98"/>
      <c r="BL499" s="99"/>
    </row>
    <row r="500" spans="1:64" ht="12" customHeight="1" x14ac:dyDescent="0.25">
      <c r="A500" s="97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  <c r="AN500" s="98"/>
      <c r="AO500" s="98"/>
      <c r="AP500" s="98"/>
      <c r="AQ500" s="98"/>
      <c r="AR500" s="98"/>
      <c r="AS500" s="98"/>
      <c r="AT500" s="98"/>
      <c r="AU500" s="98"/>
      <c r="AV500" s="98"/>
      <c r="AW500" s="98"/>
      <c r="AX500" s="98"/>
      <c r="AY500" s="98"/>
      <c r="AZ500" s="98"/>
      <c r="BA500" s="98"/>
      <c r="BB500" s="98"/>
      <c r="BC500" s="98"/>
      <c r="BD500" s="98"/>
      <c r="BE500" s="98"/>
      <c r="BF500" s="98"/>
      <c r="BG500" s="98"/>
      <c r="BH500" s="98"/>
      <c r="BI500" s="98"/>
      <c r="BJ500" s="98"/>
      <c r="BK500" s="98"/>
      <c r="BL500" s="99"/>
    </row>
    <row r="501" spans="1:64" ht="12" customHeight="1" x14ac:dyDescent="0.25">
      <c r="A501" s="97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  <c r="AN501" s="98"/>
      <c r="AO501" s="98"/>
      <c r="AP501" s="98"/>
      <c r="AQ501" s="98"/>
      <c r="AR501" s="98"/>
      <c r="AS501" s="98"/>
      <c r="AT501" s="98"/>
      <c r="AU501" s="98"/>
      <c r="AV501" s="98"/>
      <c r="AW501" s="98"/>
      <c r="AX501" s="98"/>
      <c r="AY501" s="98"/>
      <c r="AZ501" s="98"/>
      <c r="BA501" s="98"/>
      <c r="BB501" s="98"/>
      <c r="BC501" s="98"/>
      <c r="BD501" s="98"/>
      <c r="BE501" s="98"/>
      <c r="BF501" s="98"/>
      <c r="BG501" s="98"/>
      <c r="BH501" s="98"/>
      <c r="BI501" s="98"/>
      <c r="BJ501" s="98"/>
      <c r="BK501" s="98"/>
      <c r="BL501" s="99"/>
    </row>
    <row r="502" spans="1:64" ht="12" customHeight="1" x14ac:dyDescent="0.25">
      <c r="A502" s="97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  <c r="AN502" s="98"/>
      <c r="AO502" s="98"/>
      <c r="AP502" s="98"/>
      <c r="AQ502" s="98"/>
      <c r="AR502" s="98"/>
      <c r="AS502" s="98"/>
      <c r="AT502" s="98"/>
      <c r="AU502" s="98"/>
      <c r="AV502" s="98"/>
      <c r="AW502" s="98"/>
      <c r="AX502" s="98"/>
      <c r="AY502" s="98"/>
      <c r="AZ502" s="98"/>
      <c r="BA502" s="98"/>
      <c r="BB502" s="98"/>
      <c r="BC502" s="98"/>
      <c r="BD502" s="98"/>
      <c r="BE502" s="98"/>
      <c r="BF502" s="98"/>
      <c r="BG502" s="98"/>
      <c r="BH502" s="98"/>
      <c r="BI502" s="98"/>
      <c r="BJ502" s="98"/>
      <c r="BK502" s="98"/>
      <c r="BL502" s="99"/>
    </row>
    <row r="503" spans="1:64" ht="12" customHeight="1" x14ac:dyDescent="0.25">
      <c r="A503" s="97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  <c r="AN503" s="98"/>
      <c r="AO503" s="98"/>
      <c r="AP503" s="98"/>
      <c r="AQ503" s="98"/>
      <c r="AR503" s="98"/>
      <c r="AS503" s="98"/>
      <c r="AT503" s="98"/>
      <c r="AU503" s="98"/>
      <c r="AV503" s="98"/>
      <c r="AW503" s="98"/>
      <c r="AX503" s="98"/>
      <c r="AY503" s="98"/>
      <c r="AZ503" s="98"/>
      <c r="BA503" s="98"/>
      <c r="BB503" s="98"/>
      <c r="BC503" s="98"/>
      <c r="BD503" s="98"/>
      <c r="BE503" s="98"/>
      <c r="BF503" s="98"/>
      <c r="BG503" s="98"/>
      <c r="BH503" s="98"/>
      <c r="BI503" s="98"/>
      <c r="BJ503" s="98"/>
      <c r="BK503" s="98"/>
      <c r="BL503" s="99"/>
    </row>
    <row r="504" spans="1:64" ht="12" customHeight="1" thickBot="1" x14ac:dyDescent="0.3">
      <c r="A504" s="100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  <c r="BE504" s="101"/>
      <c r="BF504" s="101"/>
      <c r="BG504" s="101"/>
      <c r="BH504" s="101"/>
      <c r="BI504" s="101"/>
      <c r="BJ504" s="101"/>
      <c r="BK504" s="101"/>
      <c r="BL504" s="102"/>
    </row>
    <row r="505" spans="1:64" ht="12" customHeight="1" thickBot="1" x14ac:dyDescent="0.3">
      <c r="A505" s="5"/>
    </row>
    <row r="506" spans="1:64" ht="12" customHeight="1" x14ac:dyDescent="0.25">
      <c r="A506" s="94" t="s">
        <v>2256</v>
      </c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6"/>
    </row>
    <row r="507" spans="1:64" ht="12" customHeight="1" x14ac:dyDescent="0.25">
      <c r="A507" s="97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  <c r="AN507" s="98"/>
      <c r="AO507" s="98"/>
      <c r="AP507" s="98"/>
      <c r="AQ507" s="98"/>
      <c r="AR507" s="98"/>
      <c r="AS507" s="98"/>
      <c r="AT507" s="98"/>
      <c r="AU507" s="98"/>
      <c r="AV507" s="98"/>
      <c r="AW507" s="98"/>
      <c r="AX507" s="98"/>
      <c r="AY507" s="98"/>
      <c r="AZ507" s="98"/>
      <c r="BA507" s="98"/>
      <c r="BB507" s="98"/>
      <c r="BC507" s="98"/>
      <c r="BD507" s="98"/>
      <c r="BE507" s="98"/>
      <c r="BF507" s="98"/>
      <c r="BG507" s="98"/>
      <c r="BH507" s="98"/>
      <c r="BI507" s="98"/>
      <c r="BJ507" s="98"/>
      <c r="BK507" s="98"/>
      <c r="BL507" s="99"/>
    </row>
    <row r="508" spans="1:64" ht="12" customHeight="1" x14ac:dyDescent="0.25">
      <c r="A508" s="97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  <c r="AN508" s="98"/>
      <c r="AO508" s="98"/>
      <c r="AP508" s="98"/>
      <c r="AQ508" s="98"/>
      <c r="AR508" s="98"/>
      <c r="AS508" s="98"/>
      <c r="AT508" s="98"/>
      <c r="AU508" s="98"/>
      <c r="AV508" s="98"/>
      <c r="AW508" s="98"/>
      <c r="AX508" s="98"/>
      <c r="AY508" s="98"/>
      <c r="AZ508" s="98"/>
      <c r="BA508" s="98"/>
      <c r="BB508" s="98"/>
      <c r="BC508" s="98"/>
      <c r="BD508" s="98"/>
      <c r="BE508" s="98"/>
      <c r="BF508" s="98"/>
      <c r="BG508" s="98"/>
      <c r="BH508" s="98"/>
      <c r="BI508" s="98"/>
      <c r="BJ508" s="98"/>
      <c r="BK508" s="98"/>
      <c r="BL508" s="99"/>
    </row>
    <row r="509" spans="1:64" ht="12" customHeight="1" x14ac:dyDescent="0.25">
      <c r="A509" s="97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  <c r="AN509" s="98"/>
      <c r="AO509" s="98"/>
      <c r="AP509" s="98"/>
      <c r="AQ509" s="98"/>
      <c r="AR509" s="98"/>
      <c r="AS509" s="98"/>
      <c r="AT509" s="98"/>
      <c r="AU509" s="98"/>
      <c r="AV509" s="98"/>
      <c r="AW509" s="98"/>
      <c r="AX509" s="98"/>
      <c r="AY509" s="98"/>
      <c r="AZ509" s="98"/>
      <c r="BA509" s="98"/>
      <c r="BB509" s="98"/>
      <c r="BC509" s="98"/>
      <c r="BD509" s="98"/>
      <c r="BE509" s="98"/>
      <c r="BF509" s="98"/>
      <c r="BG509" s="98"/>
      <c r="BH509" s="98"/>
      <c r="BI509" s="98"/>
      <c r="BJ509" s="98"/>
      <c r="BK509" s="98"/>
      <c r="BL509" s="99"/>
    </row>
    <row r="510" spans="1:64" ht="12" customHeight="1" x14ac:dyDescent="0.25">
      <c r="A510" s="97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  <c r="AN510" s="98"/>
      <c r="AO510" s="98"/>
      <c r="AP510" s="98"/>
      <c r="AQ510" s="98"/>
      <c r="AR510" s="98"/>
      <c r="AS510" s="98"/>
      <c r="AT510" s="98"/>
      <c r="AU510" s="98"/>
      <c r="AV510" s="98"/>
      <c r="AW510" s="98"/>
      <c r="AX510" s="98"/>
      <c r="AY510" s="98"/>
      <c r="AZ510" s="98"/>
      <c r="BA510" s="98"/>
      <c r="BB510" s="98"/>
      <c r="BC510" s="98"/>
      <c r="BD510" s="98"/>
      <c r="BE510" s="98"/>
      <c r="BF510" s="98"/>
      <c r="BG510" s="98"/>
      <c r="BH510" s="98"/>
      <c r="BI510" s="98"/>
      <c r="BJ510" s="98"/>
      <c r="BK510" s="98"/>
      <c r="BL510" s="99"/>
    </row>
    <row r="511" spans="1:64" ht="12" customHeight="1" thickBot="1" x14ac:dyDescent="0.3">
      <c r="A511" s="100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  <c r="BE511" s="101"/>
      <c r="BF511" s="101"/>
      <c r="BG511" s="101"/>
      <c r="BH511" s="101"/>
      <c r="BI511" s="101"/>
      <c r="BJ511" s="101"/>
      <c r="BK511" s="101"/>
      <c r="BL511" s="102"/>
    </row>
    <row r="512" spans="1:64" ht="12" customHeight="1" x14ac:dyDescent="0.25">
      <c r="A512" s="5"/>
    </row>
    <row r="513" spans="1:44" ht="18.75" customHeight="1" x14ac:dyDescent="0.25">
      <c r="A513" s="7" t="s">
        <v>38</v>
      </c>
      <c r="D513" s="90">
        <f ca="1">TODAY()</f>
        <v>43816</v>
      </c>
      <c r="E513" s="90"/>
      <c r="F513" s="90"/>
      <c r="G513" s="90"/>
      <c r="H513" s="90"/>
    </row>
    <row r="514" spans="1:44" ht="18.75" customHeight="1" x14ac:dyDescent="0.25">
      <c r="A514" s="7"/>
      <c r="D514" s="16"/>
      <c r="E514" s="16"/>
      <c r="F514" s="16"/>
      <c r="G514" s="16"/>
      <c r="H514" s="16"/>
    </row>
    <row r="515" spans="1:44" ht="18.75" customHeight="1" thickBot="1" x14ac:dyDescent="0.3"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</row>
    <row r="516" spans="1:44" ht="18.75" customHeight="1" x14ac:dyDescent="0.25">
      <c r="U516" s="87" t="s">
        <v>39</v>
      </c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</row>
    <row r="517" spans="1:44" ht="18.75" customHeight="1" x14ac:dyDescent="0.25">
      <c r="T517" s="35" t="s">
        <v>2682</v>
      </c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  <c r="AN517" s="88"/>
      <c r="AO517" s="88"/>
      <c r="AP517" s="88"/>
      <c r="AQ517" s="88"/>
      <c r="AR517" s="88"/>
    </row>
    <row r="518" spans="1:44" ht="18.75" customHeight="1" x14ac:dyDescent="0.25">
      <c r="T518" s="36" t="s">
        <v>40</v>
      </c>
      <c r="U518" s="89"/>
      <c r="V518" s="89"/>
      <c r="W518" s="89"/>
      <c r="X518" s="89"/>
      <c r="Y518" s="89"/>
      <c r="Z518" s="89"/>
      <c r="AA518" s="89"/>
      <c r="AB518" s="89"/>
      <c r="AC518" s="89"/>
      <c r="AD518" s="89"/>
      <c r="AE518" s="89"/>
      <c r="AF518" s="89"/>
      <c r="AG518" s="89"/>
      <c r="AH518" s="89"/>
      <c r="AI518" s="89"/>
      <c r="AJ518" s="89"/>
      <c r="AK518" s="89"/>
      <c r="AL518" s="89"/>
      <c r="AM518" s="89"/>
      <c r="AN518" s="89"/>
      <c r="AO518" s="89"/>
      <c r="AP518" s="89"/>
      <c r="AQ518" s="89"/>
      <c r="AR518" s="89"/>
    </row>
    <row r="519" spans="1:44" ht="18.75" customHeight="1" x14ac:dyDescent="0.25"/>
    <row r="520" spans="1:44" ht="18.75" customHeight="1" x14ac:dyDescent="0.25"/>
    <row r="521" spans="1:44" ht="18.75" customHeight="1" x14ac:dyDescent="0.25"/>
    <row r="522" spans="1:44" ht="18.75" customHeight="1" x14ac:dyDescent="0.25"/>
    <row r="523" spans="1:44" ht="18.75" customHeight="1" x14ac:dyDescent="0.25"/>
    <row r="524" spans="1:44" ht="18.75" customHeight="1" x14ac:dyDescent="0.25"/>
    <row r="525" spans="1:44" ht="18.75" customHeight="1" x14ac:dyDescent="0.25"/>
    <row r="526" spans="1:44" ht="18.75" customHeight="1" x14ac:dyDescent="0.25"/>
    <row r="527" spans="1:44" ht="18.75" customHeight="1" x14ac:dyDescent="0.25"/>
    <row r="528" spans="1:44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</sheetData>
  <sheetProtection algorithmName="SHA-512" hashValue="S9aG27B2WO1p8qDnZoMKmq52SGAVJqwhATGY0E4j3DwnoYp4FNYRDQYRkizw5FAHWuOWbHId1lCxOsgk71ZqNQ==" saltValue="ZDgkxgP2BLA8REhfu3J3OA==" spinCount="100000" sheet="1" objects="1" scenarios="1" selectLockedCells="1"/>
  <mergeCells count="1790">
    <mergeCell ref="A461:BL461"/>
    <mergeCell ref="A465:AX465"/>
    <mergeCell ref="AY465:BA465"/>
    <mergeCell ref="BB465:BD465"/>
    <mergeCell ref="BE465:BG465"/>
    <mergeCell ref="A466:H466"/>
    <mergeCell ref="I466:AX466"/>
    <mergeCell ref="AY466:BA466"/>
    <mergeCell ref="BB466:BD466"/>
    <mergeCell ref="BE466:BG466"/>
    <mergeCell ref="A451:BL451"/>
    <mergeCell ref="A453:Q454"/>
    <mergeCell ref="R453:U454"/>
    <mergeCell ref="V453:AL454"/>
    <mergeCell ref="AM453:AR454"/>
    <mergeCell ref="AS453:AX454"/>
    <mergeCell ref="AY453:BG453"/>
    <mergeCell ref="A456:BL456"/>
    <mergeCell ref="A458:Q459"/>
    <mergeCell ref="R458:U459"/>
    <mergeCell ref="V458:AL459"/>
    <mergeCell ref="AM458:AR459"/>
    <mergeCell ref="AS458:AX459"/>
    <mergeCell ref="AY458:BG458"/>
    <mergeCell ref="BH458:BL459"/>
    <mergeCell ref="AY459:BA459"/>
    <mergeCell ref="BB459:BD459"/>
    <mergeCell ref="BE459:BG459"/>
    <mergeCell ref="A460:Q460"/>
    <mergeCell ref="R460:U460"/>
    <mergeCell ref="V460:AL460"/>
    <mergeCell ref="AM460:AR460"/>
    <mergeCell ref="B477:AZ477"/>
    <mergeCell ref="BA477:BL477"/>
    <mergeCell ref="B478:AZ478"/>
    <mergeCell ref="BA478:BL478"/>
    <mergeCell ref="A473:BL473"/>
    <mergeCell ref="BA472:BL472"/>
    <mergeCell ref="BA469:BL469"/>
    <mergeCell ref="R494:AY494"/>
    <mergeCell ref="AZ491:BG491"/>
    <mergeCell ref="AZ494:BG494"/>
    <mergeCell ref="AZ493:BG493"/>
    <mergeCell ref="BH493:BL493"/>
    <mergeCell ref="AR469:AZ469"/>
    <mergeCell ref="A469:AQ469"/>
    <mergeCell ref="A470:AQ470"/>
    <mergeCell ref="A471:AQ471"/>
    <mergeCell ref="A472:AQ472"/>
    <mergeCell ref="AR470:AZ470"/>
    <mergeCell ref="AR471:AZ471"/>
    <mergeCell ref="AR472:AZ472"/>
    <mergeCell ref="BA474:BL474"/>
    <mergeCell ref="B474:AZ474"/>
    <mergeCell ref="B475:AZ475"/>
    <mergeCell ref="BA475:BL475"/>
    <mergeCell ref="B476:AZ476"/>
    <mergeCell ref="BA476:BL476"/>
    <mergeCell ref="BA470:BL470"/>
    <mergeCell ref="BA471:BL471"/>
    <mergeCell ref="AS460:AX460"/>
    <mergeCell ref="AY460:BA460"/>
    <mergeCell ref="BB460:BD460"/>
    <mergeCell ref="BE460:BG460"/>
    <mergeCell ref="BH460:BL460"/>
    <mergeCell ref="BH453:BL454"/>
    <mergeCell ref="AY454:BA454"/>
    <mergeCell ref="BB454:BD454"/>
    <mergeCell ref="BE454:BG454"/>
    <mergeCell ref="A455:Q455"/>
    <mergeCell ref="R455:U455"/>
    <mergeCell ref="V455:AL455"/>
    <mergeCell ref="AM455:AR455"/>
    <mergeCell ref="AS455:AX455"/>
    <mergeCell ref="AY455:BA455"/>
    <mergeCell ref="BB455:BD455"/>
    <mergeCell ref="BE455:BG455"/>
    <mergeCell ref="BH455:BL455"/>
    <mergeCell ref="A443:BL443"/>
    <mergeCell ref="A448:Q449"/>
    <mergeCell ref="R448:U449"/>
    <mergeCell ref="V448:AL449"/>
    <mergeCell ref="AM448:AR449"/>
    <mergeCell ref="AS448:AX449"/>
    <mergeCell ref="AY448:BG448"/>
    <mergeCell ref="BH448:BL449"/>
    <mergeCell ref="AY449:BA449"/>
    <mergeCell ref="BB449:BD449"/>
    <mergeCell ref="BE449:BG449"/>
    <mergeCell ref="A450:Q450"/>
    <mergeCell ref="R450:U450"/>
    <mergeCell ref="V450:AL450"/>
    <mergeCell ref="AM450:AR450"/>
    <mergeCell ref="AS450:AX450"/>
    <mergeCell ref="AY450:BA450"/>
    <mergeCell ref="BB450:BD450"/>
    <mergeCell ref="BE450:BG450"/>
    <mergeCell ref="BH450:BL450"/>
    <mergeCell ref="A438:BL438"/>
    <mergeCell ref="A440:Q441"/>
    <mergeCell ref="R440:U441"/>
    <mergeCell ref="V440:AL441"/>
    <mergeCell ref="AM440:AR441"/>
    <mergeCell ref="AS440:AX441"/>
    <mergeCell ref="AY440:BG440"/>
    <mergeCell ref="BH440:BL441"/>
    <mergeCell ref="AY441:BA441"/>
    <mergeCell ref="BB441:BD441"/>
    <mergeCell ref="BE441:BG441"/>
    <mergeCell ref="A442:Q442"/>
    <mergeCell ref="R442:U442"/>
    <mergeCell ref="V442:AL442"/>
    <mergeCell ref="AM442:AR442"/>
    <mergeCell ref="AS442:AX442"/>
    <mergeCell ref="AY442:BA442"/>
    <mergeCell ref="BB442:BD442"/>
    <mergeCell ref="BE442:BG442"/>
    <mergeCell ref="BH442:BL442"/>
    <mergeCell ref="A433:BL433"/>
    <mergeCell ref="A435:Q436"/>
    <mergeCell ref="R435:U436"/>
    <mergeCell ref="V435:AL436"/>
    <mergeCell ref="AM435:AR436"/>
    <mergeCell ref="AS435:AX436"/>
    <mergeCell ref="AY435:BG435"/>
    <mergeCell ref="BH435:BL436"/>
    <mergeCell ref="AY436:BA436"/>
    <mergeCell ref="BB436:BD436"/>
    <mergeCell ref="BE436:BG436"/>
    <mergeCell ref="A437:Q437"/>
    <mergeCell ref="R437:U437"/>
    <mergeCell ref="V437:AL437"/>
    <mergeCell ref="AM437:AR437"/>
    <mergeCell ref="AS437:AX437"/>
    <mergeCell ref="AY437:BA437"/>
    <mergeCell ref="BB437:BD437"/>
    <mergeCell ref="BE437:BG437"/>
    <mergeCell ref="BH437:BL437"/>
    <mergeCell ref="A428:BL428"/>
    <mergeCell ref="A430:Q431"/>
    <mergeCell ref="R430:U431"/>
    <mergeCell ref="V430:AL431"/>
    <mergeCell ref="AM430:AR431"/>
    <mergeCell ref="AS430:AX431"/>
    <mergeCell ref="AY430:BG430"/>
    <mergeCell ref="BH430:BL431"/>
    <mergeCell ref="AY431:BA431"/>
    <mergeCell ref="BB431:BD431"/>
    <mergeCell ref="BE431:BG431"/>
    <mergeCell ref="A432:Q432"/>
    <mergeCell ref="R432:U432"/>
    <mergeCell ref="V432:AL432"/>
    <mergeCell ref="AM432:AR432"/>
    <mergeCell ref="AS432:AX432"/>
    <mergeCell ref="AY432:BA432"/>
    <mergeCell ref="BB432:BD432"/>
    <mergeCell ref="BE432:BG432"/>
    <mergeCell ref="BH432:BL432"/>
    <mergeCell ref="A423:BL423"/>
    <mergeCell ref="A425:Q426"/>
    <mergeCell ref="R425:U426"/>
    <mergeCell ref="V425:AL426"/>
    <mergeCell ref="AM425:AR426"/>
    <mergeCell ref="AS425:AX426"/>
    <mergeCell ref="AY425:BG425"/>
    <mergeCell ref="BH425:BL426"/>
    <mergeCell ref="AY426:BA426"/>
    <mergeCell ref="BB426:BD426"/>
    <mergeCell ref="BE426:BG426"/>
    <mergeCell ref="A427:Q427"/>
    <mergeCell ref="R427:U427"/>
    <mergeCell ref="V427:AL427"/>
    <mergeCell ref="AM427:AR427"/>
    <mergeCell ref="AS427:AX427"/>
    <mergeCell ref="AY427:BA427"/>
    <mergeCell ref="BB427:BD427"/>
    <mergeCell ref="BE427:BG427"/>
    <mergeCell ref="BH427:BL427"/>
    <mergeCell ref="A418:BL418"/>
    <mergeCell ref="A420:Q421"/>
    <mergeCell ref="R420:U421"/>
    <mergeCell ref="V420:AL421"/>
    <mergeCell ref="AM420:AR421"/>
    <mergeCell ref="AS420:AX421"/>
    <mergeCell ref="AY420:BG420"/>
    <mergeCell ref="BH420:BL421"/>
    <mergeCell ref="AY421:BA421"/>
    <mergeCell ref="BB421:BD421"/>
    <mergeCell ref="BE421:BG421"/>
    <mergeCell ref="A422:Q422"/>
    <mergeCell ref="R422:U422"/>
    <mergeCell ref="V422:AL422"/>
    <mergeCell ref="AM422:AR422"/>
    <mergeCell ref="AS422:AX422"/>
    <mergeCell ref="AY422:BA422"/>
    <mergeCell ref="BB422:BD422"/>
    <mergeCell ref="BE422:BG422"/>
    <mergeCell ref="BH422:BL422"/>
    <mergeCell ref="A410:BL410"/>
    <mergeCell ref="A415:Q416"/>
    <mergeCell ref="R415:U416"/>
    <mergeCell ref="V415:AL416"/>
    <mergeCell ref="AM415:AR416"/>
    <mergeCell ref="AS415:AX416"/>
    <mergeCell ref="AY415:BG415"/>
    <mergeCell ref="BH415:BL416"/>
    <mergeCell ref="AY416:BA416"/>
    <mergeCell ref="BB416:BD416"/>
    <mergeCell ref="BE416:BG416"/>
    <mergeCell ref="A417:Q417"/>
    <mergeCell ref="R417:U417"/>
    <mergeCell ref="V417:AL417"/>
    <mergeCell ref="AM417:AR417"/>
    <mergeCell ref="AS417:AX417"/>
    <mergeCell ref="AY417:BA417"/>
    <mergeCell ref="BB417:BD417"/>
    <mergeCell ref="BE417:BG417"/>
    <mergeCell ref="BH417:BL417"/>
    <mergeCell ref="A405:BL405"/>
    <mergeCell ref="A407:Q408"/>
    <mergeCell ref="R407:U408"/>
    <mergeCell ref="V407:AL408"/>
    <mergeCell ref="AM407:AR408"/>
    <mergeCell ref="AS407:AX408"/>
    <mergeCell ref="AY407:BG407"/>
    <mergeCell ref="BH407:BL408"/>
    <mergeCell ref="AY408:BA408"/>
    <mergeCell ref="BB408:BD408"/>
    <mergeCell ref="BE408:BG408"/>
    <mergeCell ref="A409:Q409"/>
    <mergeCell ref="R409:U409"/>
    <mergeCell ref="V409:AL409"/>
    <mergeCell ref="AM409:AR409"/>
    <mergeCell ref="AS409:AX409"/>
    <mergeCell ref="AY409:BA409"/>
    <mergeCell ref="BB409:BD409"/>
    <mergeCell ref="BE409:BG409"/>
    <mergeCell ref="BH409:BL409"/>
    <mergeCell ref="A400:BL400"/>
    <mergeCell ref="A402:Q403"/>
    <mergeCell ref="R402:U403"/>
    <mergeCell ref="V402:AL403"/>
    <mergeCell ref="AM402:AR403"/>
    <mergeCell ref="AS402:AX403"/>
    <mergeCell ref="AY402:BG402"/>
    <mergeCell ref="BH402:BL403"/>
    <mergeCell ref="AY403:BA403"/>
    <mergeCell ref="BB403:BD403"/>
    <mergeCell ref="BE403:BG403"/>
    <mergeCell ref="A404:Q404"/>
    <mergeCell ref="R404:U404"/>
    <mergeCell ref="V404:AL404"/>
    <mergeCell ref="AM404:AR404"/>
    <mergeCell ref="AS404:AX404"/>
    <mergeCell ref="AY404:BA404"/>
    <mergeCell ref="BB404:BD404"/>
    <mergeCell ref="BE404:BG404"/>
    <mergeCell ref="BH404:BL404"/>
    <mergeCell ref="A395:BL395"/>
    <mergeCell ref="A397:Q398"/>
    <mergeCell ref="R397:U398"/>
    <mergeCell ref="V397:AL398"/>
    <mergeCell ref="AM397:AR398"/>
    <mergeCell ref="AS397:AX398"/>
    <mergeCell ref="AY397:BG397"/>
    <mergeCell ref="BH397:BL398"/>
    <mergeCell ref="AY398:BA398"/>
    <mergeCell ref="BB398:BD398"/>
    <mergeCell ref="BE398:BG398"/>
    <mergeCell ref="A399:Q399"/>
    <mergeCell ref="R399:U399"/>
    <mergeCell ref="V399:AL399"/>
    <mergeCell ref="AM399:AR399"/>
    <mergeCell ref="AS399:AX399"/>
    <mergeCell ref="AY399:BA399"/>
    <mergeCell ref="BB399:BD399"/>
    <mergeCell ref="BE399:BG399"/>
    <mergeCell ref="BH399:BL399"/>
    <mergeCell ref="A390:BL390"/>
    <mergeCell ref="A392:Q393"/>
    <mergeCell ref="R392:U393"/>
    <mergeCell ref="V392:AL393"/>
    <mergeCell ref="AM392:AR393"/>
    <mergeCell ref="AS392:AX393"/>
    <mergeCell ref="AY392:BG392"/>
    <mergeCell ref="BH392:BL393"/>
    <mergeCell ref="AY393:BA393"/>
    <mergeCell ref="BB393:BD393"/>
    <mergeCell ref="BE393:BG393"/>
    <mergeCell ref="A394:Q394"/>
    <mergeCell ref="R394:U394"/>
    <mergeCell ref="V394:AL394"/>
    <mergeCell ref="AM394:AR394"/>
    <mergeCell ref="AS394:AX394"/>
    <mergeCell ref="AY394:BA394"/>
    <mergeCell ref="BB394:BD394"/>
    <mergeCell ref="BE394:BG394"/>
    <mergeCell ref="BH394:BL394"/>
    <mergeCell ref="A385:BL385"/>
    <mergeCell ref="A387:Q388"/>
    <mergeCell ref="R387:U388"/>
    <mergeCell ref="V387:AL388"/>
    <mergeCell ref="AM387:AR388"/>
    <mergeCell ref="AS387:AX388"/>
    <mergeCell ref="AY387:BG387"/>
    <mergeCell ref="BH387:BL388"/>
    <mergeCell ref="AY388:BA388"/>
    <mergeCell ref="BB388:BD388"/>
    <mergeCell ref="BE388:BG388"/>
    <mergeCell ref="A389:Q389"/>
    <mergeCell ref="R389:U389"/>
    <mergeCell ref="V389:AL389"/>
    <mergeCell ref="AM389:AR389"/>
    <mergeCell ref="AS389:AX389"/>
    <mergeCell ref="AY389:BA389"/>
    <mergeCell ref="BB389:BD389"/>
    <mergeCell ref="BE389:BG389"/>
    <mergeCell ref="BH389:BL389"/>
    <mergeCell ref="A377:BL377"/>
    <mergeCell ref="A382:Q383"/>
    <mergeCell ref="R382:U383"/>
    <mergeCell ref="V382:AL383"/>
    <mergeCell ref="AM382:AR383"/>
    <mergeCell ref="AS382:AX383"/>
    <mergeCell ref="AY382:BG382"/>
    <mergeCell ref="BH382:BL383"/>
    <mergeCell ref="AY383:BA383"/>
    <mergeCell ref="BB383:BD383"/>
    <mergeCell ref="BE383:BG383"/>
    <mergeCell ref="A384:Q384"/>
    <mergeCell ref="R384:U384"/>
    <mergeCell ref="V384:AL384"/>
    <mergeCell ref="AM384:AR384"/>
    <mergeCell ref="AS384:AX384"/>
    <mergeCell ref="AY384:BA384"/>
    <mergeCell ref="BB384:BD384"/>
    <mergeCell ref="BE384:BG384"/>
    <mergeCell ref="BH384:BL384"/>
    <mergeCell ref="A372:BL372"/>
    <mergeCell ref="A374:Q375"/>
    <mergeCell ref="R374:U375"/>
    <mergeCell ref="V374:AL375"/>
    <mergeCell ref="AM374:AR375"/>
    <mergeCell ref="AS374:AX375"/>
    <mergeCell ref="AY374:BG374"/>
    <mergeCell ref="BH374:BL375"/>
    <mergeCell ref="AY375:BA375"/>
    <mergeCell ref="BB375:BD375"/>
    <mergeCell ref="BE375:BG375"/>
    <mergeCell ref="A376:Q376"/>
    <mergeCell ref="R376:U376"/>
    <mergeCell ref="V376:AL376"/>
    <mergeCell ref="AM376:AR376"/>
    <mergeCell ref="AS376:AX376"/>
    <mergeCell ref="AY376:BA376"/>
    <mergeCell ref="BB376:BD376"/>
    <mergeCell ref="BE376:BG376"/>
    <mergeCell ref="BH376:BL376"/>
    <mergeCell ref="A367:BL367"/>
    <mergeCell ref="A369:Q370"/>
    <mergeCell ref="R369:U370"/>
    <mergeCell ref="V369:AL370"/>
    <mergeCell ref="AM369:AR370"/>
    <mergeCell ref="AS369:AX370"/>
    <mergeCell ref="AY369:BG369"/>
    <mergeCell ref="BH369:BL370"/>
    <mergeCell ref="AY370:BA370"/>
    <mergeCell ref="BB370:BD370"/>
    <mergeCell ref="BE370:BG370"/>
    <mergeCell ref="A371:Q371"/>
    <mergeCell ref="R371:U371"/>
    <mergeCell ref="V371:AL371"/>
    <mergeCell ref="AM371:AR371"/>
    <mergeCell ref="AS371:AX371"/>
    <mergeCell ref="AY371:BA371"/>
    <mergeCell ref="BB371:BD371"/>
    <mergeCell ref="BE371:BG371"/>
    <mergeCell ref="BH371:BL371"/>
    <mergeCell ref="A362:BL362"/>
    <mergeCell ref="A364:Q365"/>
    <mergeCell ref="R364:U365"/>
    <mergeCell ref="V364:AL365"/>
    <mergeCell ref="AM364:AR365"/>
    <mergeCell ref="AS364:AX365"/>
    <mergeCell ref="AY364:BG364"/>
    <mergeCell ref="BH364:BL365"/>
    <mergeCell ref="AY365:BA365"/>
    <mergeCell ref="BB365:BD365"/>
    <mergeCell ref="BE365:BG365"/>
    <mergeCell ref="A366:Q366"/>
    <mergeCell ref="R366:U366"/>
    <mergeCell ref="V366:AL366"/>
    <mergeCell ref="AM366:AR366"/>
    <mergeCell ref="AS366:AX366"/>
    <mergeCell ref="AY366:BA366"/>
    <mergeCell ref="BB366:BD366"/>
    <mergeCell ref="BE366:BG366"/>
    <mergeCell ref="BH366:BL366"/>
    <mergeCell ref="A357:BL357"/>
    <mergeCell ref="A359:Q360"/>
    <mergeCell ref="R359:U360"/>
    <mergeCell ref="V359:AL360"/>
    <mergeCell ref="AM359:AR360"/>
    <mergeCell ref="AS359:AX360"/>
    <mergeCell ref="AY359:BG359"/>
    <mergeCell ref="BH359:BL360"/>
    <mergeCell ref="AY360:BA360"/>
    <mergeCell ref="BB360:BD360"/>
    <mergeCell ref="BE360:BG360"/>
    <mergeCell ref="A361:Q361"/>
    <mergeCell ref="R361:U361"/>
    <mergeCell ref="V361:AL361"/>
    <mergeCell ref="AM361:AR361"/>
    <mergeCell ref="AS361:AX361"/>
    <mergeCell ref="AY361:BA361"/>
    <mergeCell ref="BB361:BD361"/>
    <mergeCell ref="BE361:BG361"/>
    <mergeCell ref="BH361:BL361"/>
    <mergeCell ref="A352:BL352"/>
    <mergeCell ref="A354:Q355"/>
    <mergeCell ref="R354:U355"/>
    <mergeCell ref="V354:AL355"/>
    <mergeCell ref="AM354:AR355"/>
    <mergeCell ref="AS354:AX355"/>
    <mergeCell ref="AY354:BG354"/>
    <mergeCell ref="BH354:BL355"/>
    <mergeCell ref="AY355:BA355"/>
    <mergeCell ref="BB355:BD355"/>
    <mergeCell ref="BE355:BG355"/>
    <mergeCell ref="A356:Q356"/>
    <mergeCell ref="R356:U356"/>
    <mergeCell ref="V356:AL356"/>
    <mergeCell ref="AM356:AR356"/>
    <mergeCell ref="AS356:AX356"/>
    <mergeCell ref="AY356:BA356"/>
    <mergeCell ref="BB356:BD356"/>
    <mergeCell ref="BE356:BG356"/>
    <mergeCell ref="BH356:BL356"/>
    <mergeCell ref="A344:BL344"/>
    <mergeCell ref="A349:Q350"/>
    <mergeCell ref="R349:U350"/>
    <mergeCell ref="V349:AL350"/>
    <mergeCell ref="AM349:AR350"/>
    <mergeCell ref="AS349:AX350"/>
    <mergeCell ref="AY349:BG349"/>
    <mergeCell ref="BH349:BL350"/>
    <mergeCell ref="AY350:BA350"/>
    <mergeCell ref="BB350:BD350"/>
    <mergeCell ref="BE350:BG350"/>
    <mergeCell ref="A351:Q351"/>
    <mergeCell ref="R351:U351"/>
    <mergeCell ref="V351:AL351"/>
    <mergeCell ref="AM351:AR351"/>
    <mergeCell ref="AS351:AX351"/>
    <mergeCell ref="AY351:BA351"/>
    <mergeCell ref="BB351:BD351"/>
    <mergeCell ref="BE351:BG351"/>
    <mergeCell ref="BH351:BL351"/>
    <mergeCell ref="A339:BL339"/>
    <mergeCell ref="A341:Q342"/>
    <mergeCell ref="R341:U342"/>
    <mergeCell ref="V341:AL342"/>
    <mergeCell ref="AM341:AR342"/>
    <mergeCell ref="AS341:AX342"/>
    <mergeCell ref="AY341:BG341"/>
    <mergeCell ref="BH341:BL342"/>
    <mergeCell ref="AY342:BA342"/>
    <mergeCell ref="BB342:BD342"/>
    <mergeCell ref="BE342:BG342"/>
    <mergeCell ref="A343:Q343"/>
    <mergeCell ref="R343:U343"/>
    <mergeCell ref="V343:AL343"/>
    <mergeCell ref="AM343:AR343"/>
    <mergeCell ref="AS343:AX343"/>
    <mergeCell ref="AY343:BA343"/>
    <mergeCell ref="BB343:BD343"/>
    <mergeCell ref="BE343:BG343"/>
    <mergeCell ref="BH343:BL343"/>
    <mergeCell ref="AS207:AX208"/>
    <mergeCell ref="AS336:AX337"/>
    <mergeCell ref="AY336:BG336"/>
    <mergeCell ref="BH336:BL337"/>
    <mergeCell ref="A338:Q338"/>
    <mergeCell ref="R338:U338"/>
    <mergeCell ref="V338:AL338"/>
    <mergeCell ref="AM338:AR338"/>
    <mergeCell ref="AS338:AX338"/>
    <mergeCell ref="AY338:BA338"/>
    <mergeCell ref="BB338:BD338"/>
    <mergeCell ref="BE338:BG338"/>
    <mergeCell ref="BH338:BL338"/>
    <mergeCell ref="A333:Q333"/>
    <mergeCell ref="R333:U333"/>
    <mergeCell ref="V333:AL333"/>
    <mergeCell ref="AM333:AR333"/>
    <mergeCell ref="AS333:AX333"/>
    <mergeCell ref="AY333:BA333"/>
    <mergeCell ref="BB333:BD333"/>
    <mergeCell ref="BE337:BG337"/>
    <mergeCell ref="BB337:BD337"/>
    <mergeCell ref="AY337:BA337"/>
    <mergeCell ref="BE333:BG333"/>
    <mergeCell ref="BH333:BL333"/>
    <mergeCell ref="A334:BL334"/>
    <mergeCell ref="A336:Q337"/>
    <mergeCell ref="R336:U337"/>
    <mergeCell ref="V336:AL337"/>
    <mergeCell ref="AM336:AR337"/>
    <mergeCell ref="A278:Q279"/>
    <mergeCell ref="AY278:BG278"/>
    <mergeCell ref="BH278:BL279"/>
    <mergeCell ref="AY279:BA279"/>
    <mergeCell ref="BB279:BD279"/>
    <mergeCell ref="BE279:BG279"/>
    <mergeCell ref="A280:Q280"/>
    <mergeCell ref="R280:U280"/>
    <mergeCell ref="V280:AL280"/>
    <mergeCell ref="AM280:AR280"/>
    <mergeCell ref="AS280:AX280"/>
    <mergeCell ref="BH280:BL280"/>
    <mergeCell ref="R163:U163"/>
    <mergeCell ref="V163:AL163"/>
    <mergeCell ref="A166:Q167"/>
    <mergeCell ref="R166:U167"/>
    <mergeCell ref="V166:AL167"/>
    <mergeCell ref="A168:Q168"/>
    <mergeCell ref="R168:U168"/>
    <mergeCell ref="V168:AL168"/>
    <mergeCell ref="AY189:BA189"/>
    <mergeCell ref="BB189:BD189"/>
    <mergeCell ref="BE189:BG189"/>
    <mergeCell ref="BH184:BL184"/>
    <mergeCell ref="A207:Q208"/>
    <mergeCell ref="R207:U208"/>
    <mergeCell ref="V207:AL208"/>
    <mergeCell ref="A197:Q198"/>
    <mergeCell ref="R199:U199"/>
    <mergeCell ref="V199:AL199"/>
    <mergeCell ref="A205:BL205"/>
    <mergeCell ref="AM207:AR208"/>
    <mergeCell ref="A153:Q153"/>
    <mergeCell ref="R153:U153"/>
    <mergeCell ref="V153:AL153"/>
    <mergeCell ref="A154:BL154"/>
    <mergeCell ref="BE152:BG152"/>
    <mergeCell ref="AM153:AR153"/>
    <mergeCell ref="AS153:AX153"/>
    <mergeCell ref="AY153:BA153"/>
    <mergeCell ref="BB153:BD153"/>
    <mergeCell ref="BE153:BG153"/>
    <mergeCell ref="AM151:AR152"/>
    <mergeCell ref="AS151:AX152"/>
    <mergeCell ref="AY151:BG151"/>
    <mergeCell ref="BH151:BL152"/>
    <mergeCell ref="AY152:BA152"/>
    <mergeCell ref="BB152:BD152"/>
    <mergeCell ref="BH153:BL153"/>
    <mergeCell ref="A318:Q318"/>
    <mergeCell ref="R318:U318"/>
    <mergeCell ref="V318:AL318"/>
    <mergeCell ref="A190:BL190"/>
    <mergeCell ref="BE188:BG188"/>
    <mergeCell ref="AM189:AR189"/>
    <mergeCell ref="AS189:AX189"/>
    <mergeCell ref="BH163:BL163"/>
    <mergeCell ref="A209:Q209"/>
    <mergeCell ref="R209:U209"/>
    <mergeCell ref="V209:AL209"/>
    <mergeCell ref="A202:Q203"/>
    <mergeCell ref="R202:U203"/>
    <mergeCell ref="V202:AL203"/>
    <mergeCell ref="A204:Q204"/>
    <mergeCell ref="R204:U204"/>
    <mergeCell ref="V204:AL204"/>
    <mergeCell ref="AM288:AR289"/>
    <mergeCell ref="AS288:AX289"/>
    <mergeCell ref="AY288:BG288"/>
    <mergeCell ref="R283:U284"/>
    <mergeCell ref="V283:AL284"/>
    <mergeCell ref="A281:BL281"/>
    <mergeCell ref="BH288:BL289"/>
    <mergeCell ref="AY289:BA289"/>
    <mergeCell ref="BB289:BD289"/>
    <mergeCell ref="BE289:BG289"/>
    <mergeCell ref="A290:Q290"/>
    <mergeCell ref="R290:U290"/>
    <mergeCell ref="V290:AL290"/>
    <mergeCell ref="AM290:AR290"/>
    <mergeCell ref="AS290:AX290"/>
    <mergeCell ref="BH189:BL189"/>
    <mergeCell ref="R278:U279"/>
    <mergeCell ref="V278:AL279"/>
    <mergeCell ref="AM278:AR279"/>
    <mergeCell ref="AS278:AX279"/>
    <mergeCell ref="V98:AL99"/>
    <mergeCell ref="A100:Q100"/>
    <mergeCell ref="R100:U100"/>
    <mergeCell ref="V100:AL100"/>
    <mergeCell ref="A4:I4"/>
    <mergeCell ref="J4:S4"/>
    <mergeCell ref="V298:AL299"/>
    <mergeCell ref="A300:Q300"/>
    <mergeCell ref="R300:U300"/>
    <mergeCell ref="V300:AL300"/>
    <mergeCell ref="A316:Q317"/>
    <mergeCell ref="R316:U317"/>
    <mergeCell ref="V316:AL317"/>
    <mergeCell ref="BH290:BL290"/>
    <mergeCell ref="A291:BL291"/>
    <mergeCell ref="A286:BL286"/>
    <mergeCell ref="BH295:BL295"/>
    <mergeCell ref="A288:Q289"/>
    <mergeCell ref="R288:U289"/>
    <mergeCell ref="V288:AL289"/>
    <mergeCell ref="A296:BL296"/>
    <mergeCell ref="A298:Q299"/>
    <mergeCell ref="V120:AL121"/>
    <mergeCell ref="A122:Q122"/>
    <mergeCell ref="R122:U122"/>
    <mergeCell ref="V122:AL122"/>
    <mergeCell ref="V151:AL152"/>
    <mergeCell ref="AY215:BA215"/>
    <mergeCell ref="BB215:BD215"/>
    <mergeCell ref="BE215:BG215"/>
    <mergeCell ref="BH215:BL215"/>
    <mergeCell ref="A216:BL216"/>
    <mergeCell ref="AM213:AR214"/>
    <mergeCell ref="A151:Q152"/>
    <mergeCell ref="R151:U152"/>
    <mergeCell ref="A283:Q284"/>
    <mergeCell ref="A163:Q163"/>
    <mergeCell ref="A164:BL164"/>
    <mergeCell ref="A194:Q194"/>
    <mergeCell ref="R194:U194"/>
    <mergeCell ref="V194:AL194"/>
    <mergeCell ref="A187:Q188"/>
    <mergeCell ref="R187:U188"/>
    <mergeCell ref="V187:AL188"/>
    <mergeCell ref="A189:Q189"/>
    <mergeCell ref="R189:U189"/>
    <mergeCell ref="V189:AL189"/>
    <mergeCell ref="A182:Q183"/>
    <mergeCell ref="R182:U183"/>
    <mergeCell ref="V182:AL183"/>
    <mergeCell ref="A184:Q184"/>
    <mergeCell ref="R184:U184"/>
    <mergeCell ref="V184:AL184"/>
    <mergeCell ref="V178:AL178"/>
    <mergeCell ref="A171:Q172"/>
    <mergeCell ref="R171:U172"/>
    <mergeCell ref="V171:AL172"/>
    <mergeCell ref="A173:Q173"/>
    <mergeCell ref="R173:U173"/>
    <mergeCell ref="AM256:AR256"/>
    <mergeCell ref="AS256:AX256"/>
    <mergeCell ref="AY256:BA256"/>
    <mergeCell ref="BB256:BD256"/>
    <mergeCell ref="BE256:BG256"/>
    <mergeCell ref="AY254:BG254"/>
    <mergeCell ref="AY207:BG207"/>
    <mergeCell ref="BH207:BL208"/>
    <mergeCell ref="AY208:BA208"/>
    <mergeCell ref="BB208:BD208"/>
    <mergeCell ref="BE208:BG208"/>
    <mergeCell ref="A228:Q229"/>
    <mergeCell ref="R228:U229"/>
    <mergeCell ref="V228:AL229"/>
    <mergeCell ref="A230:Q230"/>
    <mergeCell ref="R230:U230"/>
    <mergeCell ref="V230:AL230"/>
    <mergeCell ref="A223:Q224"/>
    <mergeCell ref="R223:U224"/>
    <mergeCell ref="V223:AL224"/>
    <mergeCell ref="A225:Q225"/>
    <mergeCell ref="R225:U225"/>
    <mergeCell ref="V225:AL225"/>
    <mergeCell ref="A218:Q219"/>
    <mergeCell ref="R218:U219"/>
    <mergeCell ref="V218:AL219"/>
    <mergeCell ref="A220:Q220"/>
    <mergeCell ref="R220:U220"/>
    <mergeCell ref="V220:AL220"/>
    <mergeCell ref="A210:BL210"/>
    <mergeCell ref="AM215:AR215"/>
    <mergeCell ref="AS215:AX215"/>
    <mergeCell ref="A10:V10"/>
    <mergeCell ref="W10:AQ10"/>
    <mergeCell ref="AR10:BL10"/>
    <mergeCell ref="A11:V11"/>
    <mergeCell ref="W11:AQ11"/>
    <mergeCell ref="AY326:BG326"/>
    <mergeCell ref="AS326:AX327"/>
    <mergeCell ref="AM326:AR327"/>
    <mergeCell ref="A324:BL324"/>
    <mergeCell ref="BH323:BL323"/>
    <mergeCell ref="BB322:BD322"/>
    <mergeCell ref="AY322:BA322"/>
    <mergeCell ref="BH321:BL322"/>
    <mergeCell ref="AY321:BG321"/>
    <mergeCell ref="AS321:AX322"/>
    <mergeCell ref="AM321:AR322"/>
    <mergeCell ref="A323:Q323"/>
    <mergeCell ref="R323:U323"/>
    <mergeCell ref="V323:AL323"/>
    <mergeCell ref="A326:Q327"/>
    <mergeCell ref="A321:Q322"/>
    <mergeCell ref="R321:U322"/>
    <mergeCell ref="R266:U266"/>
    <mergeCell ref="A266:Q266"/>
    <mergeCell ref="A264:Q265"/>
    <mergeCell ref="R264:U265"/>
    <mergeCell ref="V264:AL265"/>
    <mergeCell ref="V266:AL266"/>
    <mergeCell ref="A259:Q260"/>
    <mergeCell ref="R259:U260"/>
    <mergeCell ref="V259:AL260"/>
    <mergeCell ref="A261:Q261"/>
    <mergeCell ref="A328:Q328"/>
    <mergeCell ref="R328:U328"/>
    <mergeCell ref="V328:AL328"/>
    <mergeCell ref="BE327:BG327"/>
    <mergeCell ref="BB327:BD327"/>
    <mergeCell ref="AY327:BA327"/>
    <mergeCell ref="BH326:BL327"/>
    <mergeCell ref="AJ8:AR8"/>
    <mergeCell ref="AJ9:AR9"/>
    <mergeCell ref="A8:AI8"/>
    <mergeCell ref="AS8:BL8"/>
    <mergeCell ref="A9:AI9"/>
    <mergeCell ref="A15:O15"/>
    <mergeCell ref="A14:O14"/>
    <mergeCell ref="BB14:BL14"/>
    <mergeCell ref="BB15:BL15"/>
    <mergeCell ref="AW9:BD9"/>
    <mergeCell ref="A32:R32"/>
    <mergeCell ref="S32:AN32"/>
    <mergeCell ref="AO32:AT32"/>
    <mergeCell ref="AU32:AZ32"/>
    <mergeCell ref="BA32:BG32"/>
    <mergeCell ref="BH32:BL32"/>
    <mergeCell ref="BH20:BL20"/>
    <mergeCell ref="AS23:BG23"/>
    <mergeCell ref="W23:AR23"/>
    <mergeCell ref="A23:V23"/>
    <mergeCell ref="A24:V24"/>
    <mergeCell ref="A13:BL13"/>
    <mergeCell ref="BH21:BL24"/>
    <mergeCell ref="A20:N20"/>
    <mergeCell ref="A22:N22"/>
    <mergeCell ref="AY299:BA299"/>
    <mergeCell ref="BH298:BL299"/>
    <mergeCell ref="AY298:BG298"/>
    <mergeCell ref="AS298:AX299"/>
    <mergeCell ref="AM298:AR299"/>
    <mergeCell ref="BE332:BG332"/>
    <mergeCell ref="BB332:BD332"/>
    <mergeCell ref="BB295:BD295"/>
    <mergeCell ref="BE295:BG295"/>
    <mergeCell ref="R298:U299"/>
    <mergeCell ref="V321:AL322"/>
    <mergeCell ref="AM295:AR295"/>
    <mergeCell ref="AS295:AX295"/>
    <mergeCell ref="AY295:BA295"/>
    <mergeCell ref="R326:U327"/>
    <mergeCell ref="V326:AL327"/>
    <mergeCell ref="BE328:BG328"/>
    <mergeCell ref="BB328:BD328"/>
    <mergeCell ref="AY328:BA328"/>
    <mergeCell ref="AS328:AX328"/>
    <mergeCell ref="AM328:AR328"/>
    <mergeCell ref="AR11:BL11"/>
    <mergeCell ref="A29:R29"/>
    <mergeCell ref="S29:AN29"/>
    <mergeCell ref="AO29:AT29"/>
    <mergeCell ref="AU29:AZ29"/>
    <mergeCell ref="BA29:BG29"/>
    <mergeCell ref="BH29:BL29"/>
    <mergeCell ref="A21:T21"/>
    <mergeCell ref="U21:BG21"/>
    <mergeCell ref="BH26:BL26"/>
    <mergeCell ref="A28:BL28"/>
    <mergeCell ref="M26:AK26"/>
    <mergeCell ref="AL26:AU26"/>
    <mergeCell ref="A26:L26"/>
    <mergeCell ref="AV26:BG26"/>
    <mergeCell ref="W24:AR24"/>
    <mergeCell ref="AS24:BG24"/>
    <mergeCell ref="P14:AH14"/>
    <mergeCell ref="AI14:BA14"/>
    <mergeCell ref="P15:AH15"/>
    <mergeCell ref="AI15:BA15"/>
    <mergeCell ref="A25:L25"/>
    <mergeCell ref="M25:AK25"/>
    <mergeCell ref="AL25:AU25"/>
    <mergeCell ref="AV25:BG25"/>
    <mergeCell ref="BH25:BL25"/>
    <mergeCell ref="A12:BL12"/>
    <mergeCell ref="O20:BG20"/>
    <mergeCell ref="O22:BG22"/>
    <mergeCell ref="AK67:AN67"/>
    <mergeCell ref="AO67:AT67"/>
    <mergeCell ref="AU67:AZ67"/>
    <mergeCell ref="BE322:BG322"/>
    <mergeCell ref="BB317:BD317"/>
    <mergeCell ref="BE299:BG299"/>
    <mergeCell ref="AM323:AR323"/>
    <mergeCell ref="AS323:AX323"/>
    <mergeCell ref="AY323:BA323"/>
    <mergeCell ref="BB323:BD323"/>
    <mergeCell ref="BE323:BG323"/>
    <mergeCell ref="BE317:BG317"/>
    <mergeCell ref="BH300:BL300"/>
    <mergeCell ref="A301:BL301"/>
    <mergeCell ref="AM316:AR317"/>
    <mergeCell ref="AS316:AX317"/>
    <mergeCell ref="AY316:BG316"/>
    <mergeCell ref="BH316:BL317"/>
    <mergeCell ref="AY317:BA317"/>
    <mergeCell ref="AM300:AR300"/>
    <mergeCell ref="AS300:AX300"/>
    <mergeCell ref="AY300:BA300"/>
    <mergeCell ref="BB300:BD300"/>
    <mergeCell ref="BE300:BG300"/>
    <mergeCell ref="A319:BL319"/>
    <mergeCell ref="BH318:BL318"/>
    <mergeCell ref="BE318:BG318"/>
    <mergeCell ref="BB318:BD318"/>
    <mergeCell ref="AY318:BA318"/>
    <mergeCell ref="A272:H272"/>
    <mergeCell ref="I272:AX272"/>
    <mergeCell ref="BB272:BD272"/>
    <mergeCell ref="U516:AR516"/>
    <mergeCell ref="U517:AR517"/>
    <mergeCell ref="U518:AR518"/>
    <mergeCell ref="D513:H513"/>
    <mergeCell ref="A482:T483"/>
    <mergeCell ref="U482:AL483"/>
    <mergeCell ref="AM482:BB483"/>
    <mergeCell ref="BC482:BL483"/>
    <mergeCell ref="A484:T484"/>
    <mergeCell ref="U484:AL484"/>
    <mergeCell ref="AM484:BB484"/>
    <mergeCell ref="BC484:BL484"/>
    <mergeCell ref="BH494:BL494"/>
    <mergeCell ref="A494:Q494"/>
    <mergeCell ref="A506:BL511"/>
    <mergeCell ref="BH490:BL490"/>
    <mergeCell ref="A491:Q491"/>
    <mergeCell ref="BH491:BL491"/>
    <mergeCell ref="A485:T485"/>
    <mergeCell ref="U485:AL485"/>
    <mergeCell ref="AM485:BB485"/>
    <mergeCell ref="BC485:BL485"/>
    <mergeCell ref="A486:T486"/>
    <mergeCell ref="U486:AL486"/>
    <mergeCell ref="AM486:BB486"/>
    <mergeCell ref="BC486:BL486"/>
    <mergeCell ref="A498:BL504"/>
    <mergeCell ref="AZ490:BG490"/>
    <mergeCell ref="R491:AY491"/>
    <mergeCell ref="AY290:BA290"/>
    <mergeCell ref="BB290:BD290"/>
    <mergeCell ref="BE290:BG290"/>
    <mergeCell ref="BE272:BG272"/>
    <mergeCell ref="A468:BL468"/>
    <mergeCell ref="A271:AX271"/>
    <mergeCell ref="A293:Q294"/>
    <mergeCell ref="R293:U294"/>
    <mergeCell ref="V293:AL294"/>
    <mergeCell ref="AM293:AR294"/>
    <mergeCell ref="AS293:AX294"/>
    <mergeCell ref="AY293:BG293"/>
    <mergeCell ref="BH293:BL294"/>
    <mergeCell ref="A295:Q295"/>
    <mergeCell ref="R295:U295"/>
    <mergeCell ref="V295:AL295"/>
    <mergeCell ref="A275:BL275"/>
    <mergeCell ref="A276:H276"/>
    <mergeCell ref="I276:BL276"/>
    <mergeCell ref="AS318:AX318"/>
    <mergeCell ref="AM318:AR318"/>
    <mergeCell ref="AY332:BA332"/>
    <mergeCell ref="BH331:BL332"/>
    <mergeCell ref="AY331:BG331"/>
    <mergeCell ref="AS331:AX332"/>
    <mergeCell ref="AM331:AR332"/>
    <mergeCell ref="A329:BL329"/>
    <mergeCell ref="BH328:BL328"/>
    <mergeCell ref="A331:Q332"/>
    <mergeCell ref="R331:U332"/>
    <mergeCell ref="V331:AL332"/>
    <mergeCell ref="BB299:BD299"/>
    <mergeCell ref="A185:BL185"/>
    <mergeCell ref="AM187:AR188"/>
    <mergeCell ref="AS187:AX188"/>
    <mergeCell ref="AY187:BG187"/>
    <mergeCell ref="BH187:BL188"/>
    <mergeCell ref="AY188:BA188"/>
    <mergeCell ref="BB188:BD188"/>
    <mergeCell ref="AY202:BG202"/>
    <mergeCell ref="BH202:BL203"/>
    <mergeCell ref="AY203:BA203"/>
    <mergeCell ref="BB203:BD203"/>
    <mergeCell ref="BE203:BG203"/>
    <mergeCell ref="AS199:AX199"/>
    <mergeCell ref="AY199:BA199"/>
    <mergeCell ref="BB199:BD199"/>
    <mergeCell ref="BE199:BG199"/>
    <mergeCell ref="BH199:BL199"/>
    <mergeCell ref="A200:BL200"/>
    <mergeCell ref="AM202:AR203"/>
    <mergeCell ref="AS202:AX203"/>
    <mergeCell ref="A192:Q193"/>
    <mergeCell ref="R192:U193"/>
    <mergeCell ref="V192:AL193"/>
    <mergeCell ref="AM194:AR194"/>
    <mergeCell ref="AS194:AX194"/>
    <mergeCell ref="AY194:BA194"/>
    <mergeCell ref="BB194:BD194"/>
    <mergeCell ref="BE194:BG194"/>
    <mergeCell ref="BH194:BL194"/>
    <mergeCell ref="R197:U198"/>
    <mergeCell ref="V197:AL198"/>
    <mergeCell ref="A199:Q199"/>
    <mergeCell ref="BB173:BD173"/>
    <mergeCell ref="BE173:BG173"/>
    <mergeCell ref="BE183:BG183"/>
    <mergeCell ref="AM184:AR184"/>
    <mergeCell ref="AS184:AX184"/>
    <mergeCell ref="AY184:BA184"/>
    <mergeCell ref="BB184:BD184"/>
    <mergeCell ref="BE184:BG184"/>
    <mergeCell ref="BH178:BL178"/>
    <mergeCell ref="A179:BL179"/>
    <mergeCell ref="AM182:AR183"/>
    <mergeCell ref="AS182:AX183"/>
    <mergeCell ref="AY182:BG182"/>
    <mergeCell ref="BH182:BL183"/>
    <mergeCell ref="AY183:BA183"/>
    <mergeCell ref="BB183:BD183"/>
    <mergeCell ref="AM178:AR178"/>
    <mergeCell ref="AS178:AX178"/>
    <mergeCell ref="AY178:BA178"/>
    <mergeCell ref="BB178:BD178"/>
    <mergeCell ref="BE178:BG178"/>
    <mergeCell ref="A176:Q177"/>
    <mergeCell ref="R176:U177"/>
    <mergeCell ref="V176:AL177"/>
    <mergeCell ref="A178:Q178"/>
    <mergeCell ref="R178:U178"/>
    <mergeCell ref="V173:AL173"/>
    <mergeCell ref="AM166:AR167"/>
    <mergeCell ref="AS166:AX167"/>
    <mergeCell ref="AY166:BG166"/>
    <mergeCell ref="BH166:BL167"/>
    <mergeCell ref="AY167:BA167"/>
    <mergeCell ref="BB167:BD167"/>
    <mergeCell ref="BE172:BG172"/>
    <mergeCell ref="AM163:AR163"/>
    <mergeCell ref="AS163:AX163"/>
    <mergeCell ref="AY163:BA163"/>
    <mergeCell ref="BE177:BG177"/>
    <mergeCell ref="BH173:BL173"/>
    <mergeCell ref="A174:BL174"/>
    <mergeCell ref="AM176:AR177"/>
    <mergeCell ref="AS176:AX177"/>
    <mergeCell ref="AY176:BG176"/>
    <mergeCell ref="BH176:BL177"/>
    <mergeCell ref="AY177:BA177"/>
    <mergeCell ref="BB177:BD177"/>
    <mergeCell ref="AM173:AR173"/>
    <mergeCell ref="AS173:AX173"/>
    <mergeCell ref="AY173:BA173"/>
    <mergeCell ref="AM171:AR172"/>
    <mergeCell ref="AS171:AX172"/>
    <mergeCell ref="AY171:BG171"/>
    <mergeCell ref="BH171:BL172"/>
    <mergeCell ref="AY172:BA172"/>
    <mergeCell ref="BB172:BD172"/>
    <mergeCell ref="AM168:AR168"/>
    <mergeCell ref="AS168:AX168"/>
    <mergeCell ref="AY168:BA168"/>
    <mergeCell ref="BB168:BD168"/>
    <mergeCell ref="AM161:AR162"/>
    <mergeCell ref="AS161:AX162"/>
    <mergeCell ref="AY161:BG161"/>
    <mergeCell ref="BH161:BL162"/>
    <mergeCell ref="AY162:BA162"/>
    <mergeCell ref="BB162:BD162"/>
    <mergeCell ref="AM156:AR157"/>
    <mergeCell ref="AS156:AX157"/>
    <mergeCell ref="AY156:BG156"/>
    <mergeCell ref="BH156:BL157"/>
    <mergeCell ref="AY157:BA157"/>
    <mergeCell ref="BB157:BD157"/>
    <mergeCell ref="BE157:BG157"/>
    <mergeCell ref="AM158:AR158"/>
    <mergeCell ref="AS158:AX158"/>
    <mergeCell ref="AY158:BA158"/>
    <mergeCell ref="BB158:BD158"/>
    <mergeCell ref="BE158:BG158"/>
    <mergeCell ref="BH158:BL158"/>
    <mergeCell ref="A159:BL159"/>
    <mergeCell ref="BE162:BG162"/>
    <mergeCell ref="A156:Q157"/>
    <mergeCell ref="R156:U157"/>
    <mergeCell ref="V156:AL157"/>
    <mergeCell ref="A158:Q158"/>
    <mergeCell ref="A161:Q162"/>
    <mergeCell ref="R161:U162"/>
    <mergeCell ref="V161:AL162"/>
    <mergeCell ref="R158:U158"/>
    <mergeCell ref="V158:AL158"/>
    <mergeCell ref="AY145:BG145"/>
    <mergeCell ref="BH145:BL146"/>
    <mergeCell ref="AY146:BA146"/>
    <mergeCell ref="BB146:BD146"/>
    <mergeCell ref="A145:Q146"/>
    <mergeCell ref="R145:U146"/>
    <mergeCell ref="V145:AL146"/>
    <mergeCell ref="A147:Q147"/>
    <mergeCell ref="R147:U147"/>
    <mergeCell ref="V147:AL147"/>
    <mergeCell ref="A142:Q142"/>
    <mergeCell ref="R142:U142"/>
    <mergeCell ref="V142:AL142"/>
    <mergeCell ref="BH147:BL147"/>
    <mergeCell ref="A148:BL148"/>
    <mergeCell ref="BE141:BG141"/>
    <mergeCell ref="AM142:AR142"/>
    <mergeCell ref="AS142:AX142"/>
    <mergeCell ref="AY142:BA142"/>
    <mergeCell ref="BB142:BD142"/>
    <mergeCell ref="BE142:BG142"/>
    <mergeCell ref="A143:BL143"/>
    <mergeCell ref="AM145:AR146"/>
    <mergeCell ref="AS145:AX146"/>
    <mergeCell ref="BE146:BG146"/>
    <mergeCell ref="AM147:AR147"/>
    <mergeCell ref="AS147:AX147"/>
    <mergeCell ref="AY147:BA147"/>
    <mergeCell ref="BB147:BD147"/>
    <mergeCell ref="BE147:BG147"/>
    <mergeCell ref="BH142:BL142"/>
    <mergeCell ref="BH137:BL137"/>
    <mergeCell ref="A138:BL138"/>
    <mergeCell ref="AM140:AR141"/>
    <mergeCell ref="AS140:AX141"/>
    <mergeCell ref="AY140:BG140"/>
    <mergeCell ref="BH140:BL141"/>
    <mergeCell ref="AY141:BA141"/>
    <mergeCell ref="BB141:BD141"/>
    <mergeCell ref="A137:Q137"/>
    <mergeCell ref="R137:U137"/>
    <mergeCell ref="V137:AL137"/>
    <mergeCell ref="A140:Q141"/>
    <mergeCell ref="R140:U141"/>
    <mergeCell ref="V140:AL141"/>
    <mergeCell ref="BE136:BG136"/>
    <mergeCell ref="AM137:AR137"/>
    <mergeCell ref="AS137:AX137"/>
    <mergeCell ref="AY137:BA137"/>
    <mergeCell ref="BB137:BD137"/>
    <mergeCell ref="BE137:BG137"/>
    <mergeCell ref="BH132:BL132"/>
    <mergeCell ref="A133:BL133"/>
    <mergeCell ref="AM135:AR136"/>
    <mergeCell ref="AS135:AX136"/>
    <mergeCell ref="AY135:BG135"/>
    <mergeCell ref="BH135:BL136"/>
    <mergeCell ref="AY136:BA136"/>
    <mergeCell ref="BB136:BD136"/>
    <mergeCell ref="A135:Q136"/>
    <mergeCell ref="R135:U136"/>
    <mergeCell ref="V135:AL136"/>
    <mergeCell ref="A132:Q132"/>
    <mergeCell ref="R132:U132"/>
    <mergeCell ref="V132:AL132"/>
    <mergeCell ref="BE131:BG131"/>
    <mergeCell ref="AM132:AR132"/>
    <mergeCell ref="AS132:AX132"/>
    <mergeCell ref="AY132:BA132"/>
    <mergeCell ref="BB132:BD132"/>
    <mergeCell ref="BE132:BG132"/>
    <mergeCell ref="A128:BL128"/>
    <mergeCell ref="AM130:AR131"/>
    <mergeCell ref="AS130:AX131"/>
    <mergeCell ref="AY130:BG130"/>
    <mergeCell ref="BH130:BL131"/>
    <mergeCell ref="AY131:BA131"/>
    <mergeCell ref="BB131:BD131"/>
    <mergeCell ref="A130:Q131"/>
    <mergeCell ref="R130:U131"/>
    <mergeCell ref="V130:AL131"/>
    <mergeCell ref="A127:Q127"/>
    <mergeCell ref="R127:U127"/>
    <mergeCell ref="V127:AL127"/>
    <mergeCell ref="AM122:AR122"/>
    <mergeCell ref="AS122:AX122"/>
    <mergeCell ref="AY122:BA122"/>
    <mergeCell ref="BB122:BD122"/>
    <mergeCell ref="BE122:BG122"/>
    <mergeCell ref="BH110:BL110"/>
    <mergeCell ref="A111:BL111"/>
    <mergeCell ref="BE126:BG126"/>
    <mergeCell ref="AM127:AR127"/>
    <mergeCell ref="AS127:AX127"/>
    <mergeCell ref="AY127:BA127"/>
    <mergeCell ref="BB127:BD127"/>
    <mergeCell ref="BE127:BG127"/>
    <mergeCell ref="BH122:BL122"/>
    <mergeCell ref="A123:BL123"/>
    <mergeCell ref="AM125:AR126"/>
    <mergeCell ref="AS125:AX126"/>
    <mergeCell ref="AY125:BG125"/>
    <mergeCell ref="BH125:BL126"/>
    <mergeCell ref="AY126:BA126"/>
    <mergeCell ref="BB126:BD126"/>
    <mergeCell ref="A125:Q126"/>
    <mergeCell ref="R125:U126"/>
    <mergeCell ref="V125:AL126"/>
    <mergeCell ref="A120:Q121"/>
    <mergeCell ref="R120:U121"/>
    <mergeCell ref="AM120:AR121"/>
    <mergeCell ref="AS120:AX121"/>
    <mergeCell ref="AY120:BG120"/>
    <mergeCell ref="BH120:BL121"/>
    <mergeCell ref="AY121:BA121"/>
    <mergeCell ref="BB121:BD121"/>
    <mergeCell ref="BH127:BL127"/>
    <mergeCell ref="BE109:BG109"/>
    <mergeCell ref="AM110:AR110"/>
    <mergeCell ref="AS110:AX110"/>
    <mergeCell ref="AY110:BA110"/>
    <mergeCell ref="BB110:BD110"/>
    <mergeCell ref="BE110:BG110"/>
    <mergeCell ref="BH105:BL105"/>
    <mergeCell ref="A106:BL106"/>
    <mergeCell ref="AM108:AR109"/>
    <mergeCell ref="AS108:AX109"/>
    <mergeCell ref="AY108:BG108"/>
    <mergeCell ref="BH108:BL109"/>
    <mergeCell ref="AY109:BA109"/>
    <mergeCell ref="BB109:BD109"/>
    <mergeCell ref="BE104:BG104"/>
    <mergeCell ref="AM105:AR105"/>
    <mergeCell ref="AS105:AX105"/>
    <mergeCell ref="AY105:BA105"/>
    <mergeCell ref="BB105:BD105"/>
    <mergeCell ref="BE105:BG105"/>
    <mergeCell ref="R108:U109"/>
    <mergeCell ref="V108:AL109"/>
    <mergeCell ref="A110:Q110"/>
    <mergeCell ref="R110:U110"/>
    <mergeCell ref="V110:AL110"/>
    <mergeCell ref="A103:Q104"/>
    <mergeCell ref="R103:U104"/>
    <mergeCell ref="V103:AL104"/>
    <mergeCell ref="A105:Q105"/>
    <mergeCell ref="R105:U105"/>
    <mergeCell ref="V105:AL105"/>
    <mergeCell ref="A108:Q109"/>
    <mergeCell ref="BH100:BL100"/>
    <mergeCell ref="A101:BL101"/>
    <mergeCell ref="AM103:AR104"/>
    <mergeCell ref="AS103:AX104"/>
    <mergeCell ref="AY103:BG103"/>
    <mergeCell ref="BH103:BL104"/>
    <mergeCell ref="AY104:BA104"/>
    <mergeCell ref="BB104:BD104"/>
    <mergeCell ref="BE99:BG99"/>
    <mergeCell ref="AM100:AR100"/>
    <mergeCell ref="AS100:AX100"/>
    <mergeCell ref="AY100:BA100"/>
    <mergeCell ref="BB100:BD100"/>
    <mergeCell ref="BE100:BG100"/>
    <mergeCell ref="BH92:BL92"/>
    <mergeCell ref="A95:BL95"/>
    <mergeCell ref="AM98:AR99"/>
    <mergeCell ref="AS98:AX99"/>
    <mergeCell ref="AY98:BG98"/>
    <mergeCell ref="BH98:BL99"/>
    <mergeCell ref="AY99:BA99"/>
    <mergeCell ref="BB99:BD99"/>
    <mergeCell ref="A92:Q92"/>
    <mergeCell ref="R92:AJ92"/>
    <mergeCell ref="AK92:AN92"/>
    <mergeCell ref="AO92:AT92"/>
    <mergeCell ref="AU92:AZ92"/>
    <mergeCell ref="BA92:BG92"/>
    <mergeCell ref="A96:H96"/>
    <mergeCell ref="I96:BL96"/>
    <mergeCell ref="A98:Q99"/>
    <mergeCell ref="R98:U99"/>
    <mergeCell ref="A91:Q91"/>
    <mergeCell ref="R91:AJ91"/>
    <mergeCell ref="AK91:AN91"/>
    <mergeCell ref="AO91:AT91"/>
    <mergeCell ref="AU91:AZ91"/>
    <mergeCell ref="BA91:BG91"/>
    <mergeCell ref="BH91:BL91"/>
    <mergeCell ref="A82:Q82"/>
    <mergeCell ref="R82:AJ82"/>
    <mergeCell ref="AK82:AN82"/>
    <mergeCell ref="AO82:AT82"/>
    <mergeCell ref="AU82:AZ82"/>
    <mergeCell ref="BA82:BG82"/>
    <mergeCell ref="BH82:BL82"/>
    <mergeCell ref="A78:Q78"/>
    <mergeCell ref="R78:AJ78"/>
    <mergeCell ref="AK78:AN78"/>
    <mergeCell ref="AO78:AT78"/>
    <mergeCell ref="A83:Q83"/>
    <mergeCell ref="R83:AJ83"/>
    <mergeCell ref="AK83:AN83"/>
    <mergeCell ref="AO83:AT83"/>
    <mergeCell ref="AU83:AZ83"/>
    <mergeCell ref="BA83:BG83"/>
    <mergeCell ref="BH83:BL83"/>
    <mergeCell ref="A84:Q84"/>
    <mergeCell ref="R84:AJ84"/>
    <mergeCell ref="AK84:AN84"/>
    <mergeCell ref="AO84:AT84"/>
    <mergeCell ref="AU84:AZ84"/>
    <mergeCell ref="BA84:BG84"/>
    <mergeCell ref="BH84:BL84"/>
    <mergeCell ref="BH66:BL66"/>
    <mergeCell ref="A77:Q77"/>
    <mergeCell ref="R77:AJ77"/>
    <mergeCell ref="AK77:AN77"/>
    <mergeCell ref="AO77:AT77"/>
    <mergeCell ref="AU77:AZ77"/>
    <mergeCell ref="BA77:BG77"/>
    <mergeCell ref="BH77:BL77"/>
    <mergeCell ref="A66:Q66"/>
    <mergeCell ref="R66:AJ66"/>
    <mergeCell ref="AK66:AN66"/>
    <mergeCell ref="AO66:AT66"/>
    <mergeCell ref="AU66:AZ66"/>
    <mergeCell ref="BA66:BG66"/>
    <mergeCell ref="A75:Q75"/>
    <mergeCell ref="R75:AJ75"/>
    <mergeCell ref="AK75:AN75"/>
    <mergeCell ref="AO75:AT75"/>
    <mergeCell ref="AU75:AZ75"/>
    <mergeCell ref="BA75:BG75"/>
    <mergeCell ref="BH75:BL75"/>
    <mergeCell ref="A76:Q76"/>
    <mergeCell ref="R76:AJ76"/>
    <mergeCell ref="AK76:AN76"/>
    <mergeCell ref="AO76:AT76"/>
    <mergeCell ref="AU76:AZ76"/>
    <mergeCell ref="BA76:BG76"/>
    <mergeCell ref="BH76:BL76"/>
    <mergeCell ref="BA67:BG67"/>
    <mergeCell ref="BH67:BL67"/>
    <mergeCell ref="A67:Q67"/>
    <mergeCell ref="R67:AJ67"/>
    <mergeCell ref="BH52:BL52"/>
    <mergeCell ref="A52:Q52"/>
    <mergeCell ref="R52:AJ52"/>
    <mergeCell ref="AK52:AN52"/>
    <mergeCell ref="AO52:AT52"/>
    <mergeCell ref="AU52:AZ52"/>
    <mergeCell ref="BA52:BG52"/>
    <mergeCell ref="A51:Q51"/>
    <mergeCell ref="R51:AJ51"/>
    <mergeCell ref="AK51:AN51"/>
    <mergeCell ref="AO51:AT51"/>
    <mergeCell ref="AU51:AZ51"/>
    <mergeCell ref="BA51:BG51"/>
    <mergeCell ref="BH51:BL51"/>
    <mergeCell ref="BH41:BL41"/>
    <mergeCell ref="BA41:BG41"/>
    <mergeCell ref="AU41:AZ41"/>
    <mergeCell ref="AO41:AT41"/>
    <mergeCell ref="AU34:AZ34"/>
    <mergeCell ref="BA34:BG34"/>
    <mergeCell ref="BH34:BL34"/>
    <mergeCell ref="A31:R31"/>
    <mergeCell ref="S31:AN31"/>
    <mergeCell ref="AO31:AT31"/>
    <mergeCell ref="AU31:AZ31"/>
    <mergeCell ref="BA31:BG31"/>
    <mergeCell ref="BH31:BL31"/>
    <mergeCell ref="BH39:BL39"/>
    <mergeCell ref="A40:Q40"/>
    <mergeCell ref="R40:AJ40"/>
    <mergeCell ref="AK40:AN40"/>
    <mergeCell ref="AO40:AT40"/>
    <mergeCell ref="AU40:AZ40"/>
    <mergeCell ref="BA40:BG40"/>
    <mergeCell ref="BH40:BL40"/>
    <mergeCell ref="A39:Q39"/>
    <mergeCell ref="R39:AJ39"/>
    <mergeCell ref="AK39:AN39"/>
    <mergeCell ref="AO39:AT39"/>
    <mergeCell ref="AU39:AZ39"/>
    <mergeCell ref="BA39:BG39"/>
    <mergeCell ref="AM199:AR199"/>
    <mergeCell ref="BE121:BG121"/>
    <mergeCell ref="AM192:AR193"/>
    <mergeCell ref="AS192:AX193"/>
    <mergeCell ref="AY192:BG192"/>
    <mergeCell ref="BH192:BL193"/>
    <mergeCell ref="AY193:BA193"/>
    <mergeCell ref="BB193:BD193"/>
    <mergeCell ref="BE193:BG193"/>
    <mergeCell ref="A33:R33"/>
    <mergeCell ref="S33:AN33"/>
    <mergeCell ref="AO33:AT33"/>
    <mergeCell ref="AU33:AZ33"/>
    <mergeCell ref="BA33:BG33"/>
    <mergeCell ref="BH33:BL33"/>
    <mergeCell ref="A30:R30"/>
    <mergeCell ref="S30:AN30"/>
    <mergeCell ref="AO30:AT30"/>
    <mergeCell ref="AU30:AZ30"/>
    <mergeCell ref="BA30:BG30"/>
    <mergeCell ref="BH30:BL30"/>
    <mergeCell ref="A37:BL37"/>
    <mergeCell ref="A38:Q38"/>
    <mergeCell ref="R38:AJ38"/>
    <mergeCell ref="AK38:AN38"/>
    <mergeCell ref="AO38:AT38"/>
    <mergeCell ref="AU38:AZ38"/>
    <mergeCell ref="BA38:BG38"/>
    <mergeCell ref="BH38:BL38"/>
    <mergeCell ref="A34:R34"/>
    <mergeCell ref="S34:AN34"/>
    <mergeCell ref="AO34:AT34"/>
    <mergeCell ref="A285:Q285"/>
    <mergeCell ref="R285:U285"/>
    <mergeCell ref="V285:AL285"/>
    <mergeCell ref="AM285:AR285"/>
    <mergeCell ref="AS285:AX285"/>
    <mergeCell ref="BH285:BL285"/>
    <mergeCell ref="AY285:BA285"/>
    <mergeCell ref="BB285:BD285"/>
    <mergeCell ref="BE285:BG285"/>
    <mergeCell ref="A1:BL2"/>
    <mergeCell ref="AS9:AV9"/>
    <mergeCell ref="A19:BL19"/>
    <mergeCell ref="BE9:BL9"/>
    <mergeCell ref="AM209:AR209"/>
    <mergeCell ref="AS209:AX209"/>
    <mergeCell ref="AY209:BA209"/>
    <mergeCell ref="BB209:BD209"/>
    <mergeCell ref="BE209:BG209"/>
    <mergeCell ref="BH209:BL209"/>
    <mergeCell ref="AM197:AR198"/>
    <mergeCell ref="AS197:AX198"/>
    <mergeCell ref="AY197:BG197"/>
    <mergeCell ref="BH197:BL198"/>
    <mergeCell ref="AY198:BA198"/>
    <mergeCell ref="BB198:BD198"/>
    <mergeCell ref="BE198:BG198"/>
    <mergeCell ref="AM204:AR204"/>
    <mergeCell ref="AS204:AX204"/>
    <mergeCell ref="AY204:BA204"/>
    <mergeCell ref="BB204:BD204"/>
    <mergeCell ref="BE204:BG204"/>
    <mergeCell ref="BH204:BL204"/>
    <mergeCell ref="A221:BL221"/>
    <mergeCell ref="AM218:AR219"/>
    <mergeCell ref="AS218:AX219"/>
    <mergeCell ref="AY218:BG218"/>
    <mergeCell ref="BH218:BL219"/>
    <mergeCell ref="AY219:BA219"/>
    <mergeCell ref="BB219:BD219"/>
    <mergeCell ref="BE219:BG219"/>
    <mergeCell ref="A213:Q214"/>
    <mergeCell ref="R213:U214"/>
    <mergeCell ref="V213:AL214"/>
    <mergeCell ref="A215:Q215"/>
    <mergeCell ref="R215:U215"/>
    <mergeCell ref="AY280:BA280"/>
    <mergeCell ref="BB280:BD280"/>
    <mergeCell ref="BE280:BG280"/>
    <mergeCell ref="AM283:AR284"/>
    <mergeCell ref="AS283:AX284"/>
    <mergeCell ref="AY283:BG283"/>
    <mergeCell ref="BH283:BL284"/>
    <mergeCell ref="AY284:BA284"/>
    <mergeCell ref="BB284:BD284"/>
    <mergeCell ref="BE284:BG284"/>
    <mergeCell ref="AY271:BA271"/>
    <mergeCell ref="BB271:BD271"/>
    <mergeCell ref="BE271:BG271"/>
    <mergeCell ref="AY272:BA272"/>
    <mergeCell ref="R261:U261"/>
    <mergeCell ref="V261:AL261"/>
    <mergeCell ref="A254:Q255"/>
    <mergeCell ref="R254:U255"/>
    <mergeCell ref="V254:AL255"/>
    <mergeCell ref="AM235:AR235"/>
    <mergeCell ref="AS235:AX235"/>
    <mergeCell ref="AY235:BA235"/>
    <mergeCell ref="BB235:BD235"/>
    <mergeCell ref="BE235:BG235"/>
    <mergeCell ref="BH235:BL235"/>
    <mergeCell ref="A236:BL236"/>
    <mergeCell ref="AM233:AR234"/>
    <mergeCell ref="AS233:AX234"/>
    <mergeCell ref="AY233:BG233"/>
    <mergeCell ref="BH233:BL234"/>
    <mergeCell ref="AY234:BA234"/>
    <mergeCell ref="BB234:BD234"/>
    <mergeCell ref="BE234:BG234"/>
    <mergeCell ref="A233:Q234"/>
    <mergeCell ref="R233:U234"/>
    <mergeCell ref="V233:AL234"/>
    <mergeCell ref="A235:Q235"/>
    <mergeCell ref="R235:U235"/>
    <mergeCell ref="V235:AL235"/>
    <mergeCell ref="AM240:AR240"/>
    <mergeCell ref="AS240:AX240"/>
    <mergeCell ref="AY240:BA240"/>
    <mergeCell ref="BB240:BD240"/>
    <mergeCell ref="BE240:BG240"/>
    <mergeCell ref="BH240:BL240"/>
    <mergeCell ref="A241:BL241"/>
    <mergeCell ref="AM238:AR239"/>
    <mergeCell ref="AS238:AX239"/>
    <mergeCell ref="AY238:BG238"/>
    <mergeCell ref="BH238:BL239"/>
    <mergeCell ref="AY239:BA239"/>
    <mergeCell ref="BB239:BD239"/>
    <mergeCell ref="BE239:BG239"/>
    <mergeCell ref="A238:Q239"/>
    <mergeCell ref="R238:U239"/>
    <mergeCell ref="V238:AL239"/>
    <mergeCell ref="A240:Q240"/>
    <mergeCell ref="R240:U240"/>
    <mergeCell ref="V240:AL240"/>
    <mergeCell ref="AM246:AR246"/>
    <mergeCell ref="AS246:AX246"/>
    <mergeCell ref="AY246:BA246"/>
    <mergeCell ref="BB246:BD246"/>
    <mergeCell ref="BE246:BG246"/>
    <mergeCell ref="BH246:BL246"/>
    <mergeCell ref="A247:BL247"/>
    <mergeCell ref="AM244:AR245"/>
    <mergeCell ref="AS244:AX245"/>
    <mergeCell ref="AY244:BG244"/>
    <mergeCell ref="BH244:BL245"/>
    <mergeCell ref="AY245:BA245"/>
    <mergeCell ref="BB245:BD245"/>
    <mergeCell ref="BE245:BG245"/>
    <mergeCell ref="A244:Q245"/>
    <mergeCell ref="R244:U245"/>
    <mergeCell ref="V244:AL245"/>
    <mergeCell ref="A246:Q246"/>
    <mergeCell ref="R246:U246"/>
    <mergeCell ref="V246:AL246"/>
    <mergeCell ref="BH254:BL255"/>
    <mergeCell ref="AY255:BA255"/>
    <mergeCell ref="BB255:BD255"/>
    <mergeCell ref="BE255:BG255"/>
    <mergeCell ref="AM251:AR251"/>
    <mergeCell ref="A249:Q250"/>
    <mergeCell ref="R249:U250"/>
    <mergeCell ref="V249:AL250"/>
    <mergeCell ref="A251:Q251"/>
    <mergeCell ref="R251:U251"/>
    <mergeCell ref="V251:AL251"/>
    <mergeCell ref="A252:BL252"/>
    <mergeCell ref="AM249:AR250"/>
    <mergeCell ref="AS249:AX250"/>
    <mergeCell ref="AY249:BG249"/>
    <mergeCell ref="BH249:BL250"/>
    <mergeCell ref="BB163:BD163"/>
    <mergeCell ref="BE163:BG163"/>
    <mergeCell ref="BE167:BG167"/>
    <mergeCell ref="BH168:BL168"/>
    <mergeCell ref="A169:BL169"/>
    <mergeCell ref="BE168:BG168"/>
    <mergeCell ref="A195:BL195"/>
    <mergeCell ref="AM228:AR229"/>
    <mergeCell ref="AS228:AX229"/>
    <mergeCell ref="AY228:BG228"/>
    <mergeCell ref="BH228:BL229"/>
    <mergeCell ref="AY229:BA229"/>
    <mergeCell ref="BB229:BD229"/>
    <mergeCell ref="BE229:BG229"/>
    <mergeCell ref="AM230:AR230"/>
    <mergeCell ref="AS230:AX230"/>
    <mergeCell ref="AY230:BA230"/>
    <mergeCell ref="BB230:BD230"/>
    <mergeCell ref="BE230:BG230"/>
    <mergeCell ref="BH230:BL230"/>
    <mergeCell ref="AM225:AR225"/>
    <mergeCell ref="AS225:AX225"/>
    <mergeCell ref="AY225:BA225"/>
    <mergeCell ref="BB225:BD225"/>
    <mergeCell ref="BE225:BG225"/>
    <mergeCell ref="BH225:BL225"/>
    <mergeCell ref="A226:BL226"/>
    <mergeCell ref="AM223:AR224"/>
    <mergeCell ref="AS223:AX224"/>
    <mergeCell ref="AY223:BG223"/>
    <mergeCell ref="BB214:BD214"/>
    <mergeCell ref="BE214:BG214"/>
    <mergeCell ref="A231:BL231"/>
    <mergeCell ref="AS213:AX214"/>
    <mergeCell ref="AY213:BG213"/>
    <mergeCell ref="BH213:BL214"/>
    <mergeCell ref="AY214:BA214"/>
    <mergeCell ref="V215:AL215"/>
    <mergeCell ref="BH223:BL224"/>
    <mergeCell ref="AY224:BA224"/>
    <mergeCell ref="BB224:BD224"/>
    <mergeCell ref="BE224:BG224"/>
    <mergeCell ref="AM220:AR220"/>
    <mergeCell ref="AS220:AX220"/>
    <mergeCell ref="AY220:BA220"/>
    <mergeCell ref="BB220:BD220"/>
    <mergeCell ref="BE220:BG220"/>
    <mergeCell ref="BH220:BL220"/>
    <mergeCell ref="AM264:AR265"/>
    <mergeCell ref="AS264:AX265"/>
    <mergeCell ref="AY264:BG264"/>
    <mergeCell ref="BH264:BL265"/>
    <mergeCell ref="AY265:BA265"/>
    <mergeCell ref="BB265:BD265"/>
    <mergeCell ref="BE265:BG265"/>
    <mergeCell ref="AM266:AR266"/>
    <mergeCell ref="AS266:AX266"/>
    <mergeCell ref="AY266:BA266"/>
    <mergeCell ref="BB266:BD266"/>
    <mergeCell ref="BE266:BG266"/>
    <mergeCell ref="BH266:BL266"/>
    <mergeCell ref="BH256:BL256"/>
    <mergeCell ref="A257:BL257"/>
    <mergeCell ref="AM261:AR261"/>
    <mergeCell ref="AS261:AX261"/>
    <mergeCell ref="AY261:BA261"/>
    <mergeCell ref="BB261:BD261"/>
    <mergeCell ref="BE261:BG261"/>
    <mergeCell ref="BH261:BL261"/>
    <mergeCell ref="A256:Q256"/>
    <mergeCell ref="R256:U256"/>
    <mergeCell ref="V256:AL256"/>
    <mergeCell ref="A262:BL262"/>
    <mergeCell ref="AM259:AR260"/>
    <mergeCell ref="AS259:AX260"/>
    <mergeCell ref="AY259:BG259"/>
    <mergeCell ref="BH259:BL260"/>
    <mergeCell ref="AY260:BA260"/>
    <mergeCell ref="BB260:BD260"/>
    <mergeCell ref="BE260:BG260"/>
    <mergeCell ref="AS251:AX251"/>
    <mergeCell ref="AY251:BA251"/>
    <mergeCell ref="BB251:BD251"/>
    <mergeCell ref="BE251:BG251"/>
    <mergeCell ref="BH251:BL251"/>
    <mergeCell ref="AY250:BA250"/>
    <mergeCell ref="BB250:BD250"/>
    <mergeCell ref="BE250:BG250"/>
    <mergeCell ref="AM254:AR255"/>
    <mergeCell ref="AS254:AX255"/>
    <mergeCell ref="A267:BL267"/>
    <mergeCell ref="AY294:BA294"/>
    <mergeCell ref="BB294:BD294"/>
    <mergeCell ref="BE294:BG294"/>
    <mergeCell ref="AK41:AN41"/>
    <mergeCell ref="R41:AJ41"/>
    <mergeCell ref="A41:Q41"/>
    <mergeCell ref="BH42:BL42"/>
    <mergeCell ref="BA42:BG42"/>
    <mergeCell ref="AU42:AZ42"/>
    <mergeCell ref="AO42:AT42"/>
    <mergeCell ref="AK42:AN42"/>
    <mergeCell ref="R42:AJ42"/>
    <mergeCell ref="A42:Q42"/>
    <mergeCell ref="A50:Q50"/>
    <mergeCell ref="R50:AJ50"/>
    <mergeCell ref="AK50:AN50"/>
    <mergeCell ref="AO50:AT50"/>
    <mergeCell ref="AU50:AZ50"/>
    <mergeCell ref="BA50:BG50"/>
    <mergeCell ref="BH50:BL50"/>
    <mergeCell ref="A43:Q43"/>
    <mergeCell ref="R43:AJ43"/>
    <mergeCell ref="AK43:AN43"/>
    <mergeCell ref="AO43:AT43"/>
    <mergeCell ref="AU43:AZ43"/>
    <mergeCell ref="BA43:BG43"/>
    <mergeCell ref="BH43:BL43"/>
    <mergeCell ref="A44:Q44"/>
    <mergeCell ref="R44:AJ44"/>
    <mergeCell ref="AK44:AN44"/>
    <mergeCell ref="AO44:AT44"/>
    <mergeCell ref="AU44:AZ44"/>
    <mergeCell ref="BA44:BG44"/>
    <mergeCell ref="BH44:BL44"/>
    <mergeCell ref="A48:Q48"/>
    <mergeCell ref="R48:AJ48"/>
    <mergeCell ref="AK48:AN48"/>
    <mergeCell ref="AO48:AT48"/>
    <mergeCell ref="AU48:AZ48"/>
    <mergeCell ref="BA48:BG48"/>
    <mergeCell ref="BH48:BL48"/>
    <mergeCell ref="A49:Q49"/>
    <mergeCell ref="R49:AJ49"/>
    <mergeCell ref="AK49:AN49"/>
    <mergeCell ref="AO49:AT49"/>
    <mergeCell ref="AU78:AZ78"/>
    <mergeCell ref="BA78:BG78"/>
    <mergeCell ref="BH78:BL78"/>
    <mergeCell ref="AU55:AZ55"/>
    <mergeCell ref="BA55:BG55"/>
    <mergeCell ref="BH55:BL55"/>
    <mergeCell ref="A56:Q56"/>
    <mergeCell ref="R56:AJ56"/>
    <mergeCell ref="AK56:AN56"/>
    <mergeCell ref="AO56:AT56"/>
    <mergeCell ref="AU56:AZ56"/>
    <mergeCell ref="BA56:BG56"/>
    <mergeCell ref="BH56:BL56"/>
    <mergeCell ref="A68:Q68"/>
    <mergeCell ref="R68:AJ68"/>
    <mergeCell ref="AK68:AN68"/>
    <mergeCell ref="AO68:AT68"/>
    <mergeCell ref="AU68:AZ68"/>
    <mergeCell ref="BA60:BG60"/>
    <mergeCell ref="A58:Q58"/>
    <mergeCell ref="R58:AJ58"/>
    <mergeCell ref="AK58:AN58"/>
    <mergeCell ref="AO58:AT58"/>
    <mergeCell ref="AU58:AZ58"/>
    <mergeCell ref="BA58:BG58"/>
    <mergeCell ref="BH58:BL58"/>
    <mergeCell ref="A53:Q53"/>
    <mergeCell ref="R53:AJ53"/>
    <mergeCell ref="A86:Q86"/>
    <mergeCell ref="R86:AJ86"/>
    <mergeCell ref="AK86:AN86"/>
    <mergeCell ref="AO86:AT86"/>
    <mergeCell ref="AU86:AZ86"/>
    <mergeCell ref="BA86:BG86"/>
    <mergeCell ref="BH86:BL86"/>
    <mergeCell ref="A85:Q85"/>
    <mergeCell ref="R85:AJ85"/>
    <mergeCell ref="AK85:AN85"/>
    <mergeCell ref="AO85:AT85"/>
    <mergeCell ref="AU85:AZ85"/>
    <mergeCell ref="BA85:BG85"/>
    <mergeCell ref="BH85:BL85"/>
    <mergeCell ref="A87:Q87"/>
    <mergeCell ref="R87:AJ87"/>
    <mergeCell ref="AK87:AN87"/>
    <mergeCell ref="AO87:AT87"/>
    <mergeCell ref="AU87:AZ87"/>
    <mergeCell ref="BA87:BG87"/>
    <mergeCell ref="BH87:BL87"/>
    <mergeCell ref="A88:Q88"/>
    <mergeCell ref="R88:AJ88"/>
    <mergeCell ref="AK88:AN88"/>
    <mergeCell ref="AO88:AT88"/>
    <mergeCell ref="AU88:AZ88"/>
    <mergeCell ref="BA88:BG88"/>
    <mergeCell ref="BH88:BL88"/>
    <mergeCell ref="A89:Q89"/>
    <mergeCell ref="R89:AJ89"/>
    <mergeCell ref="AK89:AN89"/>
    <mergeCell ref="AO89:AT89"/>
    <mergeCell ref="AU89:AZ89"/>
    <mergeCell ref="BA89:BG89"/>
    <mergeCell ref="BH89:BL89"/>
    <mergeCell ref="A90:Q90"/>
    <mergeCell ref="R90:AJ90"/>
    <mergeCell ref="AK90:AN90"/>
    <mergeCell ref="AO90:AT90"/>
    <mergeCell ref="AU90:AZ90"/>
    <mergeCell ref="BA90:BG90"/>
    <mergeCell ref="BH90:BL90"/>
    <mergeCell ref="AK53:AN53"/>
    <mergeCell ref="AO53:AT53"/>
    <mergeCell ref="AU53:AZ53"/>
    <mergeCell ref="BA53:BG53"/>
    <mergeCell ref="BH53:BL53"/>
    <mergeCell ref="A54:Q54"/>
    <mergeCell ref="R54:AJ54"/>
    <mergeCell ref="AK54:AN54"/>
    <mergeCell ref="AO54:AT54"/>
    <mergeCell ref="AU54:AZ54"/>
    <mergeCell ref="BA54:BG54"/>
    <mergeCell ref="BH54:BL54"/>
    <mergeCell ref="A55:Q55"/>
    <mergeCell ref="R55:AJ55"/>
    <mergeCell ref="AK55:AN55"/>
    <mergeCell ref="AO55:AT55"/>
    <mergeCell ref="BH60:BL60"/>
    <mergeCell ref="BA71:BG71"/>
    <mergeCell ref="BH71:BL71"/>
    <mergeCell ref="R73:AJ73"/>
    <mergeCell ref="BA68:BG68"/>
    <mergeCell ref="BH68:BL68"/>
    <mergeCell ref="BH57:BL57"/>
    <mergeCell ref="A63:BL63"/>
    <mergeCell ref="A64:Q64"/>
    <mergeCell ref="R64:AJ64"/>
    <mergeCell ref="AK64:AN64"/>
    <mergeCell ref="AO64:AT64"/>
    <mergeCell ref="AU64:AZ64"/>
    <mergeCell ref="BA64:BG64"/>
    <mergeCell ref="BH64:BL64"/>
    <mergeCell ref="A57:Q57"/>
    <mergeCell ref="R57:AJ57"/>
    <mergeCell ref="AK57:AN57"/>
    <mergeCell ref="AO57:AT57"/>
    <mergeCell ref="AU57:AZ57"/>
    <mergeCell ref="BA57:BG57"/>
    <mergeCell ref="A59:Q59"/>
    <mergeCell ref="R59:AJ59"/>
    <mergeCell ref="AK59:AN59"/>
    <mergeCell ref="AO59:AT59"/>
    <mergeCell ref="AU59:AZ59"/>
    <mergeCell ref="BA59:BG59"/>
    <mergeCell ref="BH59:BL59"/>
    <mergeCell ref="A60:Q60"/>
    <mergeCell ref="R60:AJ60"/>
    <mergeCell ref="AK60:AN60"/>
    <mergeCell ref="AO60:AT60"/>
    <mergeCell ref="AU60:AZ60"/>
    <mergeCell ref="BA72:BG72"/>
    <mergeCell ref="BH72:BL72"/>
    <mergeCell ref="A73:Q73"/>
    <mergeCell ref="AU73:AZ73"/>
    <mergeCell ref="BA73:BG73"/>
    <mergeCell ref="BH73:BL73"/>
    <mergeCell ref="A74:Q74"/>
    <mergeCell ref="R74:AJ74"/>
    <mergeCell ref="AK74:AN74"/>
    <mergeCell ref="AO74:AT74"/>
    <mergeCell ref="AU74:AZ74"/>
    <mergeCell ref="BA74:BG74"/>
    <mergeCell ref="BH74:BL74"/>
    <mergeCell ref="A69:Q69"/>
    <mergeCell ref="R69:AJ69"/>
    <mergeCell ref="AK69:AN69"/>
    <mergeCell ref="AO69:AT69"/>
    <mergeCell ref="AU69:AZ69"/>
    <mergeCell ref="BA69:BG69"/>
    <mergeCell ref="BH69:BL69"/>
    <mergeCell ref="A70:Q70"/>
    <mergeCell ref="R70:AJ70"/>
    <mergeCell ref="AK70:AN70"/>
    <mergeCell ref="AO70:AT70"/>
    <mergeCell ref="AU70:AZ70"/>
    <mergeCell ref="BA70:BG70"/>
    <mergeCell ref="BH70:BL70"/>
    <mergeCell ref="A71:Q71"/>
    <mergeCell ref="R71:AJ71"/>
    <mergeCell ref="AK71:AN71"/>
    <mergeCell ref="AO71:AT71"/>
    <mergeCell ref="AU71:AZ71"/>
    <mergeCell ref="T4:BL4"/>
    <mergeCell ref="AK73:AN73"/>
    <mergeCell ref="AO73:AT73"/>
    <mergeCell ref="AU49:AZ49"/>
    <mergeCell ref="BA49:BG49"/>
    <mergeCell ref="BH49:BL49"/>
    <mergeCell ref="A47:Q47"/>
    <mergeCell ref="R47:AJ47"/>
    <mergeCell ref="AK47:AN47"/>
    <mergeCell ref="AO47:AT47"/>
    <mergeCell ref="AU47:AZ47"/>
    <mergeCell ref="BA47:BG47"/>
    <mergeCell ref="BH47:BL47"/>
    <mergeCell ref="A81:Q81"/>
    <mergeCell ref="R81:AJ81"/>
    <mergeCell ref="AK81:AN81"/>
    <mergeCell ref="AO81:AT81"/>
    <mergeCell ref="AU81:AZ81"/>
    <mergeCell ref="BA81:BG81"/>
    <mergeCell ref="BH81:BL81"/>
    <mergeCell ref="A65:Q65"/>
    <mergeCell ref="R65:AJ65"/>
    <mergeCell ref="AK65:AN65"/>
    <mergeCell ref="AO65:AT65"/>
    <mergeCell ref="AU65:AZ65"/>
    <mergeCell ref="BA65:BG65"/>
    <mergeCell ref="BH65:BL65"/>
    <mergeCell ref="A72:Q72"/>
    <mergeCell ref="R72:AJ72"/>
    <mergeCell ref="AK72:AN72"/>
    <mergeCell ref="AO72:AT72"/>
    <mergeCell ref="AU72:AZ72"/>
  </mergeCells>
  <conditionalFormatting sqref="A21">
    <cfRule type="expression" dxfId="57" priority="55">
      <formula>$O$20="Bachiller de todas las carreras universitarias"</formula>
    </cfRule>
    <cfRule type="expression" dxfId="56" priority="56">
      <formula>$O$20="Titulado, colegiado y habilitado de todas las carreras universitarias"</formula>
    </cfRule>
    <cfRule type="expression" dxfId="55" priority="57">
      <formula>$O$20="Afines a la misión y funciones del puesto"</formula>
    </cfRule>
    <cfRule type="expression" dxfId="54" priority="58">
      <formula>$O$20="Afines por la formación"</formula>
    </cfRule>
  </conditionalFormatting>
  <conditionalFormatting sqref="U21:BG21">
    <cfRule type="expression" dxfId="53" priority="51">
      <formula>$O$20="Titulado, colegiado y habilitado de todas las carreras universitarias"</formula>
    </cfRule>
    <cfRule type="expression" dxfId="52" priority="52">
      <formula>$O$20="Bachiller de todas las carreras universitarias"</formula>
    </cfRule>
    <cfRule type="expression" dxfId="51" priority="53">
      <formula>$O$20="Afines por la formación"</formula>
    </cfRule>
    <cfRule type="expression" dxfId="50" priority="54">
      <formula>$O$20="Afines a la misión y funciones del puesto"</formula>
    </cfRule>
  </conditionalFormatting>
  <conditionalFormatting sqref="W24:AR24">
    <cfRule type="expression" dxfId="49" priority="50">
      <formula>$A$24="Secundaria Completa"</formula>
    </cfRule>
  </conditionalFormatting>
  <conditionalFormatting sqref="W23:AR23">
    <cfRule type="expression" dxfId="48" priority="49">
      <formula>$A$24="Secundaria Completa"</formula>
    </cfRule>
  </conditionalFormatting>
  <conditionalFormatting sqref="AS23:BG23">
    <cfRule type="expression" dxfId="47" priority="48">
      <formula>$A$24="Secundaria Completa"</formula>
    </cfRule>
  </conditionalFormatting>
  <conditionalFormatting sqref="AS24:BG24">
    <cfRule type="expression" dxfId="46" priority="47">
      <formula>$A$24="Secundaria Completa"</formula>
    </cfRule>
  </conditionalFormatting>
  <conditionalFormatting sqref="M26:AV26">
    <cfRule type="expression" dxfId="45" priority="20">
      <formula>$A$24="Técnico (1 a 2 años)"</formula>
    </cfRule>
    <cfRule type="expression" dxfId="44" priority="28">
      <formula>$A$24="Técnico (3 a 4 años)"</formula>
    </cfRule>
    <cfRule type="expression" dxfId="43" priority="34">
      <formula>$W$24="Egresado"</formula>
    </cfRule>
    <cfRule type="expression" dxfId="42" priority="40">
      <formula>$W$24="Bachiller"</formula>
    </cfRule>
    <cfRule type="expression" dxfId="41" priority="46">
      <formula>$A$24="Secundaria Completa"</formula>
    </cfRule>
  </conditionalFormatting>
  <conditionalFormatting sqref="M25:BG25">
    <cfRule type="expression" dxfId="40" priority="19">
      <formula>$A$24="Técnico (1 a 2 años)"</formula>
    </cfRule>
    <cfRule type="expression" dxfId="39" priority="27">
      <formula>$A$24="Técnico (3 a 4 años)"</formula>
    </cfRule>
    <cfRule type="expression" dxfId="38" priority="33">
      <formula>$W$24="Egresado"</formula>
    </cfRule>
    <cfRule type="expression" dxfId="37" priority="39">
      <formula>$W$24="Bachiller"</formula>
    </cfRule>
    <cfRule type="expression" dxfId="36" priority="45">
      <formula>$A$24="Secundaria Completa"</formula>
    </cfRule>
  </conditionalFormatting>
  <conditionalFormatting sqref="A25:L25">
    <cfRule type="expression" dxfId="35" priority="18">
      <formula>$A$24="Técnico (1 a 2 años)"</formula>
    </cfRule>
    <cfRule type="expression" dxfId="34" priority="26">
      <formula>$A$24="Técnico (3 a 4 años)"</formula>
    </cfRule>
    <cfRule type="expression" dxfId="33" priority="31">
      <formula>$W$24="Egresado"</formula>
    </cfRule>
    <cfRule type="expression" dxfId="32" priority="38">
      <formula>$W$24="Bachiller"</formula>
    </cfRule>
    <cfRule type="expression" dxfId="31" priority="44">
      <formula>$A$24="Secundaria Completa"</formula>
    </cfRule>
  </conditionalFormatting>
  <conditionalFormatting sqref="A26">
    <cfRule type="expression" dxfId="30" priority="17">
      <formula>$A$24="Técnico (1 a 2 años)"</formula>
    </cfRule>
    <cfRule type="expression" dxfId="29" priority="25">
      <formula>$A$24="Técnico (3 a 4 años)"</formula>
    </cfRule>
    <cfRule type="expression" dxfId="28" priority="32">
      <formula>$W$24="Egresado"</formula>
    </cfRule>
    <cfRule type="expression" dxfId="27" priority="37">
      <formula>$W$24="Bachiller"</formula>
    </cfRule>
    <cfRule type="expression" dxfId="26" priority="43">
      <formula>$A$24="Secundaria Completa"</formula>
    </cfRule>
  </conditionalFormatting>
  <conditionalFormatting sqref="BH25:BL25">
    <cfRule type="expression" dxfId="25" priority="4">
      <formula>$A$26="NO"</formula>
    </cfRule>
    <cfRule type="expression" dxfId="24" priority="21">
      <formula>$A$24="Técnico (1 a 2 años)"</formula>
    </cfRule>
    <cfRule type="expression" dxfId="23" priority="24">
      <formula>$A$24="Técnico (3 a 4 años)"</formula>
    </cfRule>
    <cfRule type="expression" dxfId="22" priority="29">
      <formula>$W$24="Egresado"</formula>
    </cfRule>
    <cfRule type="expression" dxfId="21" priority="35">
      <formula>$W$24="Bachiller"</formula>
    </cfRule>
    <cfRule type="expression" dxfId="20" priority="42">
      <formula>$A$24="Secundaria Completa"</formula>
    </cfRule>
  </conditionalFormatting>
  <conditionalFormatting sqref="BH26:BL26">
    <cfRule type="expression" dxfId="19" priority="3">
      <formula>$A$26="NO"</formula>
    </cfRule>
    <cfRule type="expression" dxfId="18" priority="22">
      <formula>$A$24="Técnico (1 a 2 años)"</formula>
    </cfRule>
    <cfRule type="expression" dxfId="17" priority="23">
      <formula>$A$24="Técnico (3 a 4 años)"</formula>
    </cfRule>
    <cfRule type="expression" dxfId="16" priority="30">
      <formula>$W$24="Egresado"</formula>
    </cfRule>
    <cfRule type="expression" dxfId="15" priority="36">
      <formula>$W$24="Bachiller"</formula>
    </cfRule>
    <cfRule type="expression" dxfId="14" priority="41">
      <formula>$A$24="Secundaria Completa"</formula>
    </cfRule>
  </conditionalFormatting>
  <conditionalFormatting sqref="BE9:BL9">
    <cfRule type="expression" dxfId="13" priority="16">
      <formula>$BE$9="Ingrese un documento válido"</formula>
    </cfRule>
  </conditionalFormatting>
  <conditionalFormatting sqref="BH490:BL490">
    <cfRule type="expression" dxfId="12" priority="15">
      <formula>$AZ$491="NO"</formula>
    </cfRule>
  </conditionalFormatting>
  <conditionalFormatting sqref="BH491:BL491">
    <cfRule type="expression" dxfId="11" priority="14">
      <formula>$AZ$491="NO"</formula>
    </cfRule>
  </conditionalFormatting>
  <conditionalFormatting sqref="BH493:BL493">
    <cfRule type="expression" dxfId="10" priority="13">
      <formula>$AZ$494="NO"</formula>
    </cfRule>
  </conditionalFormatting>
  <conditionalFormatting sqref="BH494:BL494">
    <cfRule type="expression" dxfId="9" priority="12">
      <formula>$AZ$494="NO"</formula>
    </cfRule>
  </conditionalFormatting>
  <conditionalFormatting sqref="BA470:BL470">
    <cfRule type="expression" dxfId="8" priority="11">
      <formula>$AR$470="NO"</formula>
    </cfRule>
  </conditionalFormatting>
  <conditionalFormatting sqref="BA471:BL471">
    <cfRule type="expression" dxfId="7" priority="10">
      <formula>$AR$471="NO"</formula>
    </cfRule>
  </conditionalFormatting>
  <conditionalFormatting sqref="BA472:BL472">
    <cfRule type="expression" dxfId="6" priority="9">
      <formula>$AR$472="NO"</formula>
    </cfRule>
  </conditionalFormatting>
  <conditionalFormatting sqref="M25:AK25">
    <cfRule type="expression" dxfId="5" priority="8">
      <formula>$A$26="NO"</formula>
    </cfRule>
  </conditionalFormatting>
  <conditionalFormatting sqref="M26:AK26">
    <cfRule type="expression" dxfId="4" priority="7">
      <formula>$A$26="NO"</formula>
    </cfRule>
  </conditionalFormatting>
  <conditionalFormatting sqref="AL25:BG25">
    <cfRule type="expression" dxfId="3" priority="6">
      <formula>$A$26="NO"</formula>
    </cfRule>
  </conditionalFormatting>
  <conditionalFormatting sqref="AL26:BG26">
    <cfRule type="expression" dxfId="2" priority="5">
      <formula>$A$26="NO"</formula>
    </cfRule>
  </conditionalFormatting>
  <conditionalFormatting sqref="A21:BG21">
    <cfRule type="expression" dxfId="1" priority="2">
      <formula>$O$20="Todas las carreras de Ingeniería"</formula>
    </cfRule>
    <cfRule type="expression" dxfId="0" priority="1">
      <formula>$O$20="Ingeniería"</formula>
    </cfRule>
  </conditionalFormatting>
  <dataValidations xWindow="1120" yWindow="495" count="22">
    <dataValidation allowBlank="1" showInputMessage="1" prompt="Utilice el espacio asignado" sqref="A101:BL101 A105:Q105 A110:Q110 A122:Q122 A216:BL216 A127:Q127 A132:Q132 A106:BL106 A137:Q137 A128:BL128 A142:Q142 A133:BL133 A147:Q147 A138:BL138 A153:Q153 A143:BL143 A158:Q158 A123:BL123 A168:Q168 A159:BL159 A173:Q173 A164:BL164 A178:Q178 A184:Q184 A169:BL169 A189:Q189 A148:BL148 A194:Q194 A154:BL154 A262:BL262 A241:BL241 A267:BL267 A204:Q204 A190:BL190 A209:Q209 A200:BL200 A215:Q215 A205:BL205 A220:Q220 A405:BL405 A225:Q225 A179:BL179 A230:Q230 A199:Q199 A240:Q240 A231:BL231 A246:Q246 A236:BL236 A251:Q251 A210:BL210 A256:Q256 A247:BL247 A261:Q261 A252:BL252 A266:Q266 A235:Q235 A174:BL174 A163:Q163 A195:BL195 A185:BL185 A221:BL221 A226:BL226 A257:BL257 A100:Q100 A281:BL281 A285:Q285 A290:Q290 A295:Q295 A286:BL286 A300:Q300 A318:Q318 A291:BL291 A323:Q323 A280:Q280 A328:Q328 A319:BL319 A333:Q333 A324:BL324 A338:Q338 A329:BL329 A343:Q343 A296:BL296 A356:Q356 A301:BL301 A361:Q361 A352:BL352 A366:Q366 A371:Q371 A357:BL357 A376:Q376 A334:BL334 A384:Q384 A339:BL339 A456:BL456 A433:BL433 A461:BL461 A394:Q394 A377:BL377 A399:Q399 A390:BL390 A404:Q404 A395:BL395 A409:Q409 A400:BL400 A417:Q417 A367:BL367 A422:Q422 A389:Q389 A432:Q432 A423:BL423 A437:Q437 A428:BL428 A442:Q442 A443:BL443 A450:Q450 A438:BL438 A455:Q455 A410:BL410 A460:Q460 A427:Q427 A362:BL362 A351:Q351 A385:BL385 A372:BL372 A344:BL344 A418:BL418 A451:BL451 A111:BL111" xr:uid="{00000000-0002-0000-0000-000000000000}"/>
    <dataValidation allowBlank="1" showInputMessage="1" showErrorMessage="1" prompt="Indique con un aspa (X) si cumple con este requisito." sqref="AY494" xr:uid="{00000000-0002-0000-0000-000002000000}"/>
    <dataValidation type="date" operator="greaterThanOrEqual" allowBlank="1" showInputMessage="1" showErrorMessage="1" error="Por favor, INGRESE una fecha válida en formato DD/MM/AAAA." prompt="INGRESE su fecha de nacimiento en formato DD/MM/AAAA." sqref="AJ9:AR9" xr:uid="{6708C268-EB68-4455-9413-28283DAC4DAB}">
      <formula1>1</formula1>
    </dataValidation>
    <dataValidation allowBlank="1" showInputMessage="1" prompt="INGRESE su número de documento." sqref="AW9:BD9" xr:uid="{7900BFBE-0076-453B-A2B1-101F78036889}"/>
    <dataValidation allowBlank="1" showInputMessage="1" showErrorMessage="1" prompt="INGRESE su dirección de residencia actual." sqref="A13:BL13" xr:uid="{05A29AEF-98C7-4158-BD27-10221C0A608E}"/>
    <dataValidation type="whole" operator="greaterThan" allowBlank="1" showInputMessage="1" showErrorMessage="1" error="Por favor, INGRESE su número de contacto válido." prompt="INGRESE su número de teléfono celular o teléfono fijo de contacto." sqref="BB15:BL15" xr:uid="{EE577FEC-8A36-4FD4-903B-7BA3686101B6}">
      <formula1>1</formula1>
    </dataValidation>
    <dataValidation type="textLength" operator="equal" allowBlank="1" showInputMessage="1" showErrorMessage="1" error="Por favor, INGRESE su número de Registro Único de Contribuyentes - RUC válido de 11 dígitos." prompt="INGRESE su número de Registro Único de Contribuyentes - RUC de 11 dígitos, en caso se encuentre registrado." sqref="A15:O15" xr:uid="{4C4CC9FE-26A2-41BE-ABD3-B1E6C36BBF1A}">
      <formula1>11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egreso de su formación académica en formato DD/MM/AAAA" sqref="AS24:BG24" xr:uid="{C8EFA31B-E647-41EF-A111-43FA39181A46}">
      <formula1>43814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inicio del programa formativo en formato DD/MM/AAAA" sqref="AO65:AT78 AO82:AT92 AO39:AT44 AO48:AT60 AO30:AT34" xr:uid="{4552AA7B-2B3C-4F3C-8B3F-0B1C15139864}">
      <formula1>43814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culminacion del programa formativo en formato DD/MM/AAAA" sqref="AU82:AZ92 AU65:AZ78 AU39:AZ44 AU48:AZ60 AU30:AZ34" xr:uid="{DCD95F23-D1A7-4C19-85A3-0B2314D4E63D}">
      <formula1>43814</formula1>
    </dataValidation>
    <dataValidation allowBlank="1" showInputMessage="1" showErrorMessage="1" prompt="INGRESE su correo electrónico de contacto, al cual se le comunicará información relevante de la presente convocatoria CAS." sqref="P15:BA15" xr:uid="{6A207660-C854-4B75-B62B-E0FA3F8900F5}"/>
    <dataValidation allowBlank="1" showInputMessage="1" showErrorMessage="1" prompt="INGRESE su Centro de Estudios." sqref="O22:BG22 R48:AJ59 R65:AJ78 R39:AJ44 R82:AJ92 S30:AN34" xr:uid="{1F067E9A-3EFB-49BC-9A85-DCE2764C6366}"/>
    <dataValidation allowBlank="1" showInputMessage="1" showErrorMessage="1" prompt="Si se encuentra colegiado, INGRESE el Colegio Profesional al cual pertenece." sqref="M26:AK26" xr:uid="{CDEA3D62-1BB4-4D06-8F16-266551B4A874}"/>
    <dataValidation allowBlank="1" showInputMessage="1" showErrorMessage="1" prompt="Si se encuentra colegiado, INGRESE su número de colegiatura." sqref="AL26:AU26" xr:uid="{46205E3B-9ECD-4147-BCE3-2C92C07DCB72}"/>
    <dataValidation allowBlank="1" showInputMessage="1" showErrorMessage="1" prompt="INGRESE primero sus APELLIDOS y luego sus NOMBRES completos." sqref="A9:AI9" xr:uid="{5C8DF6B5-BEAF-4DC5-A7C1-760023AC50ED}"/>
    <dataValidation allowBlank="1" showInputMessage="1" prompt="INGRESE la ESPECIALIDAD u OBJETO del programa formativo." sqref="A30:R34" xr:uid="{E8CAF1AC-7C8C-4CE5-8BCE-4C7C519C11CE}"/>
    <dataValidation type="whole" operator="greaterThanOrEqual" allowBlank="1" showInputMessage="1" showErrorMessage="1" error="Por favor, INGRESE el NÚMERO de horas del programa formativo." prompt="INGRESE el número de horas del programa formativo." sqref="AK65:AN78 AK39:AN44 AK48:AN60 AK82:AN92" xr:uid="{58C42ECA-B30E-4CE2-8011-67A075FF76A0}">
      <formula1>1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inicio de la experiencia laboral en formato DD/MM/AAAA." sqref="AM261:AR261 AM251:AR251 AM256:AR256 AM230:AR230 AM220:AR220 AM235:AR235 AM209:AR209 AM246:AR246 AM215:AR215 AM204:AR204 AM194:AR194 AM199:AR199 AM178:AR178 AM189:AR189 AM184:AR184 AM173:AR173 AM163:AR163 AM168:AR168 AM158:AR158 AM142:AR142 AM147:AR147 AM132:AR132 AM137:AR137 AM127:AR127 AM153:AR153 AM122:AR122 AM280:AR280 AM105:AR105 AM110:AR110 AM285:AR285 AM100:AR100 AM225:AR225 AM460:AR460 AM266:AR266 AM455:AR455 AM442:AR442 AM437:AR437 AM450:AR450 AM427:AR427 AM432:AR432 AM417:AR417 AM422:AR422 AM404:AR404 AM409:AR409 AM394:AR394 AM399:AR399 AM384:AR384 AM389:AR389 AM371:AR371 AM376:AR376 AM366:AR366 AM356:AR356 AM361:AR361 AM343:AR343 AM351:AR351 AM333:AR333 AM338:AR338 AM328:AR328 AM323:AR323 AM300:AR300 AM318:AR318 AM290:AR290 AM295:AR295 AM240:AR240" xr:uid="{0FAE0892-0F73-4694-9356-A79C5EEB7F34}">
      <formula1>43814</formula1>
    </dataValidation>
    <dataValidation type="date" operator="lessThanOrEqual" allowBlank="1" showInputMessage="1" showErrorMessage="1" error="Por favor, INGRESE una fecha válida en formato DD/MM/AAAA._x000a_No se considerarán fechas futuras." prompt="INGRESE la fecha de culminación de la experiencia laboral en formato DD/MM/AAAA." sqref="AS450:AX450 AS460:AX460 AS455:AX455 AS442:AX442 AS437:AX437 AS432:AX432 AS280:AX280 AS427:AX427 AS422:AX422 AS417:AX417 AS409:AX409 AS404:AX404 AS399:AX399 AS384:AX384 AS389:AX389 AS394:AX394 AS376:AX376 AS371:AX371 AS366:AX366 AS361:AX361 AS356:AX356 AS351:AX351 AS343:AX343 AS338:AX338 AS333:AX333 AS328:AX328 AS323:AX323 AS318:AX318 AS300:AX300 AS295:AX295 AS290:AX290 AS285:AX285 AS240:AX240 AS235:AX235 AS230:AX230 AS246:AX246 AS251:AX251 AS256:AX256 AS261:AX261 AS266:AX266 AS225:AX225 AS220:AX220 AS209:AX209 AS215:AX215 AS204:AX204 AS199:AX199 AS194:AX194 AS189:AX189 AS184:AX184 AS178:AX178 AS173:AX173 AS168:AX168 AS163:AX163 AS158:AX158 AS147:AX147 AS153:AX153 AS142:AX142 AS137:AX137 AS132:AX132 AS127:AX127 AS122:AX122 AS110:AX110 AS105:AX105 AS100:AX100" xr:uid="{5DDCC085-696C-4AD3-A3CB-22CF5EE7799B}">
      <formula1>43814</formula1>
    </dataValidation>
    <dataValidation allowBlank="1" showInputMessage="1" prompt="Utilice el espacio asignado." sqref="V266:AL266 V261:AL261 V256:AL256 V251:AL251 V246:AL246 V240:AL240 V235:AL235 V230:AL230 V225:AL225 V220:AL220 V215:AL215 V209:AL209 V204:AL204 V199:AL199 V194:AL194 V189:AL189 V184:AL184 V178:AL178 V173:AL173 V168:AL168 V163:AL163 V158:AL158 V153:AL153 V147:AL147 V142:AL142 V137:AL137 V132:AL132 V127:AL127 V122:AL122 V110:AL110 V105:AL105 V100:AL100 V460:AL460 V455:AL455 V450:AL450 V442:AL442 V437:AL437 V432:AL432 V427:AL427 V422:AL422 V417:AL417 V409:AL409 V404:AL404 V399:AL399 V394:AL394 V389:AL389 V384:AL384 V376:AL376 V371:AL371 V366:AL366 V361:AL361 V356:AL356 V351:AL351 V343:AL343 V338:AL338 V333:AL333 V328:AL328 V323:AL323 V318:AL318 V300:AL300 V295:AL295 V290:AL290 V285:AL285 V280:AL280" xr:uid="{E7BA11BE-23B5-4E59-86C1-21B3B719D4E5}"/>
    <dataValidation errorStyle="information" operator="greaterThanOrEqual" allowBlank="1" showInputMessage="1" error="Por favor, ingrese un NÚMERO de folio válido (1, 2, 3, 4, 5, ...)." prompt="Por favor, INGRESE el número de folio correspondiente a la información consignada." sqref="BH494:BL494 BH491:BL491 BH460:BL460 BH455:BL455 BH450:BL450 BH442:BL442 BH437:BL437 BH432:BL432 BH427:BL427 BH422:BL422 BH417:BL417 BH409:BL409 BH404:BL404 BH399:BL399 BH394:BL394 BH384:BL384 BH389:BL389 BH376:BL376 BH371:BL371 BH366:BL366 BH361:BL361 BH356:BL356 BH351:BL351 BH343:BL343 BH338:BL338 BH333:BL333 BH323:BL323 BH328:BL328 BH318:BL318 BH295:BL295 BH300:BL300 BH285:BL285 BH290:BL290 BH280:BL280 BH261:BL261 BH266:BL266 BH251:BL251 BH256:BL256 BH240:BL240 BH246:BL246 BH230:BL230 BH235:BL235 BH220:BL220 BH225:BL225 BH209:BL209 BH215:BL215 BH199:BL199 BH204:BL204 BH194:BL194 BH189:BL189 BH184:BL184 BH178:BL178 BH173:BL173 BH168:BL168 BH163:BL163 BH158:BL158 BH153:BL153 BH147:BL147 BH142:BL142 BH137:BL137 BH132:BL132 BH127:BL127 BH122:BL122 BH110:BL110 BH105:BL105 BH100:BL100 BH82:BL92 BH65:BL78 BH48:BL60 BH39:BL44 BH21:BL24 BH26:BL26 BH30:BL34" xr:uid="{316A37C7-11DE-4418-ACEA-29EFE63157C7}"/>
    <dataValidation allowBlank="1" showInputMessage="1" prompt="INGRESE el NOMBRE u OBJETO del programa formativo." sqref="A82:Q92 A65:Q78 A48:Q60 A39:Q44" xr:uid="{E6A6E24E-9C1F-4190-B3F3-13B2C33BE3E3}"/>
  </dataValidations>
  <printOptions horizontalCentered="1"/>
  <pageMargins left="0.11811023622047245" right="0.11811023622047245" top="0.15748031496062992" bottom="0.43307086614173229" header="0.31496062992125984" footer="0"/>
  <pageSetup paperSize="9" scale="97" fitToHeight="0" orientation="portrait" r:id="rId1"/>
  <headerFooter>
    <oddFooter xml:space="preserve">&amp;L&amp;"-,Negrita Cursiva"&amp;9Página &amp;P de &amp;N&amp;R&amp;"Arial Narrow,Negrita"&amp;9Área de Reclutamiento y Selección 
Subgerencia de Personal y Compensaciones
</oddFooter>
  </headerFooter>
  <rowBreaks count="13" manualBreakCount="13">
    <brk id="45" max="63" man="1"/>
    <brk id="79" max="63" man="1"/>
    <brk id="118" max="63" man="1"/>
    <brk id="149" max="63" man="1"/>
    <brk id="180" max="63" man="1"/>
    <brk id="211" max="63" man="1"/>
    <brk id="242" max="63" man="1"/>
    <brk id="273" max="63" man="1"/>
    <brk id="347" max="63" man="1"/>
    <brk id="380" max="63" man="1"/>
    <brk id="413" max="63" man="1"/>
    <brk id="446" max="63" man="1"/>
    <brk id="479" max="6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120" yWindow="495" count="14">
        <x14:dataValidation type="list" allowBlank="1" showInputMessage="1" showErrorMessage="1" error="Por favor, SELECCIONE su nivel de instrucción." prompt="SELECCIONE su nivel de instrucción._x000a_Deberá seleccionar su nivel de instrucción conforme al número de convocatoria CAS seleccionado." xr:uid="{57C043F6-11F2-447B-867C-1FB1F72321A7}">
          <x14:formula1>
            <xm:f>INDIRECT(VLOOKUP($J$4,Hoja1!$A$3:$C$159,3,FALSE))</xm:f>
          </x14:formula1>
          <xm:sqref>A24:V24</xm:sqref>
        </x14:dataValidation>
        <x14:dataValidation type="list" allowBlank="1" showInputMessage="1" showErrorMessage="1" error="Sólo se considerarán como documentos válidos el DNI y el Carné de Extranjería" prompt="SELECCIONE si cuenta con DNI o Carné de Extranjería" xr:uid="{00000000-0002-0000-0000-00000B000000}">
          <x14:formula1>
            <xm:f>Listas!$A$2:$A$3</xm:f>
          </x14:formula1>
          <xm:sqref>AS9:AV9</xm:sqref>
        </x14:dataValidation>
        <x14:dataValidation type="list" allowBlank="1" showInputMessage="1" showErrorMessage="1" error="Por favor, SELECCIONE su Departamento de residencia actual." prompt="SELECCIONE su Departamento de residencia actual." xr:uid="{53B7FCA7-50DD-4B33-9D54-75DA45D229AC}">
          <x14:formula1>
            <xm:f>UBICGEO!$A$2:$A$27</xm:f>
          </x14:formula1>
          <xm:sqref>A11:V11</xm:sqref>
        </x14:dataValidation>
        <x14:dataValidation type="list" allowBlank="1" showInputMessage="1" showErrorMessage="1" error="Por favor, SELECCIONE su Provincia de residencia actual." prompt="Luego de seleccionar su Departamento de residencia actual, SELECCIONE su Provincia de residencia actual." xr:uid="{036C7703-5F18-4891-A048-59C8E8EDCF9F}">
          <x14:formula1>
            <xm:f>INDIRECT(VLOOKUP($A$11,UBICGEO!$B$2:$C$198,2,FALSE))</xm:f>
          </x14:formula1>
          <xm:sqref>W11:AQ11</xm:sqref>
        </x14:dataValidation>
        <x14:dataValidation type="list" allowBlank="1" showInputMessage="1" showErrorMessage="1" prompt="Luego de seleccionar su Departamento y Provincia de residencia actual, SELECCIONE su Distrito de residencia actual." xr:uid="{3516F9A6-1041-43A7-92BB-29570F731315}">
          <x14:formula1>
            <xm:f>INDIRECT(VLOOKUP($W$11,UBICGEO!$H$2:$I$1876,2,FALSE))</xm:f>
          </x14:formula1>
          <xm:sqref>AR11:BL11</xm:sqref>
        </x14:dataValidation>
        <x14:dataValidation type="list" allowBlank="1" showInputMessage="1" showErrorMessage="1" error="Sólo están activas las Convocatorias CAS N° 634 al 789-2019-CG" promptTitle="Convocatoria CAS" prompt="SELECCIONE la convocatoria CAS a la cual está postulando." xr:uid="{00000000-0002-0000-0000-00000A000000}">
          <x14:formula1>
            <xm:f>Listas!$C$2:$C$158</xm:f>
          </x14:formula1>
          <xm:sqref>J4</xm:sqref>
        </x14:dataValidation>
        <x14:dataValidation type="list" allowBlank="1" showInputMessage="1" showErrorMessage="1" error="Por favor, SELECCIONE su condición en el programa formativo." prompt="SELECCIONE su condición en el programa formativo." xr:uid="{390EEB0E-DFDE-4F6D-94B6-B3B9A80739A1}">
          <x14:formula1>
            <xm:f>Listas!$S$2:$S$4</xm:f>
          </x14:formula1>
          <xm:sqref>BA39:BG44 BA48:BG60 BA65:BG78 BA82:BG92</xm:sqref>
        </x14:dataValidation>
        <x14:dataValidation type="list" allowBlank="1" showInputMessage="1" showErrorMessage="1" error="Por favor, SELECCIONE el ámbito al que pertenece la Entidad o Empresa consignada." prompt="SELECCIONE el ámbito al que pertenece la Entidad o Empresa consignada." xr:uid="{1E31FE89-E7C1-4A02-A257-75C66D462B4D}">
          <x14:formula1>
            <xm:f>Listas!$U$2:$U$4</xm:f>
          </x14:formula1>
          <xm:sqref>R100:U100 R105:U105 R110:U110 R122:U122 R127:U127 R132:U132 R137:U137 R142:U142 R147:U147 R153:U153 R158:U158 R163:U163 R168:U168 R173:U173 R178:U178 R184:U184 R189:U189 R194:U194 R199:U199 R204:U204 R209:U209 R215:U215 R220:U220 R225:U225 R230:U230 R235:U235 R240:U240 R246:U246 R251:U251 R256:U256 R261:U261 R266:U266 R280:U280 R285:U285 R290:U290 R295:U295 R300:U300 R318:U318 R323:U323 R328:U328 R333:U333 R338:U338 R343:U343 R351:U351 R356:U356 R361:U361 R366:U366 R371:U371 R376:U376 R384:U384 R389:U389 R394:U394 R399:U399 R404:U404 R409:U409 R417:U417 R422:U422 R427:U427 R432:U432 R437:U437 R442:U442 R450:U450 R455:U455 R460:U460</xm:sqref>
        </x14:dataValidation>
        <x14:dataValidation type="list" allowBlank="1" showInputMessage="1" showErrorMessage="1" error="Por favor, SELECCIONE una de las opciones brindadas." xr:uid="{4D7C989A-8F66-4E36-9AE2-CE2473018886}">
          <x14:formula1>
            <xm:f>Listas!$X$2:$X$5</xm:f>
          </x14:formula1>
          <xm:sqref>BA470:BL472 BA474:BL478</xm:sqref>
        </x14:dataValidation>
        <x14:dataValidation type="list" allowBlank="1" showInputMessage="1" showErrorMessage="1" error="Por favor, SELECCIONE su grado académico." prompt="SELECCIONE su grado académico._x000a_Deberá seleccionar el grado académico conforme al número de convocatoria CAS seleccionado." xr:uid="{6B076107-1E1A-4A30-8BD2-3CB0CBD22148}">
          <x14:formula1>
            <xm:f>INDIRECT(VLOOKUP($J$4,Hoja1!$A$3:$E$159,5,FALSE))</xm:f>
          </x14:formula1>
          <xm:sqref>W24:AR24</xm:sqref>
        </x14:dataValidation>
        <x14:dataValidation type="list" allowBlank="1" showInputMessage="1" showErrorMessage="1" error="Por favor, SELECCIONE su condición actual en el programa formativo." prompt="SELECCIONE su condición actual en el programa formativo." xr:uid="{F49C8F99-8D15-4E2A-A80C-D6616AA20D7E}">
          <x14:formula1>
            <xm:f>Listas!$Q$2:$Q$6</xm:f>
          </x14:formula1>
          <xm:sqref>BA30:BG34</xm:sqref>
        </x14:dataValidation>
        <x14:dataValidation type="list" allowBlank="1" showInputMessage="1" showErrorMessage="1" error="Por favor, SELECCIONAR Sí o NO." xr:uid="{2B8EEF9C-0205-4E70-BF8E-8432C34E79B8}">
          <x14:formula1>
            <xm:f>Listas!$Z$2:$Z$4</xm:f>
          </x14:formula1>
          <xm:sqref>AZ491:BG491 AZ494:BG494</xm:sqref>
        </x14:dataValidation>
        <x14:dataValidation type="list" allowBlank="1" showInputMessage="1" showErrorMessage="1" xr:uid="{97BAC23B-417C-4D29-9B13-2C6203E50951}">
          <x14:formula1>
            <xm:f>Listas!$Z$2:$Z$4</xm:f>
          </x14:formula1>
          <xm:sqref>AR470:AZ472 A26:L26 AV26:BG26</xm:sqref>
        </x14:dataValidation>
        <x14:dataValidation type="list" allowBlank="1" showInputMessage="1" showErrorMessage="1" error="Por favor, SELECCIONE una especialidad de la lista desplegable." promptTitle="SELECCIONE su especialidad." prompt="Se visualizará la lista de especialidades conforme al número de convocatoria CAS seleccionado." xr:uid="{B874AB3D-703A-4EDD-921A-21FB2EC21324}">
          <x14:formula1>
            <xm:f>INDIRECT(VLOOKUP($J$4,Listas!$E$2:$F$384,2,FALSE))</xm:f>
          </x14:formula1>
          <xm:sqref>O20:BG20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15503-76D8-42D8-B750-5EE130AE4790}">
  <sheetPr codeName="Hoja4"/>
  <dimension ref="A1:N36"/>
  <sheetViews>
    <sheetView showGridLines="0" showRowColHeaders="0" topLeftCell="P1" workbookViewId="0">
      <selection activeCell="S20" sqref="S20"/>
    </sheetView>
  </sheetViews>
  <sheetFormatPr baseColWidth="10" defaultRowHeight="15" x14ac:dyDescent="0.25"/>
  <cols>
    <col min="1" max="1" width="5.85546875" hidden="1" customWidth="1"/>
    <col min="2" max="3" width="10.42578125" hidden="1" customWidth="1"/>
    <col min="4" max="4" width="12.42578125" hidden="1" customWidth="1"/>
    <col min="5" max="12" width="5.85546875" hidden="1" customWidth="1"/>
    <col min="13" max="14" width="10.42578125" hidden="1" customWidth="1"/>
    <col min="15" max="15" width="0" hidden="1" customWidth="1"/>
  </cols>
  <sheetData>
    <row r="1" spans="1:14" x14ac:dyDescent="0.25">
      <c r="A1" s="157" t="s">
        <v>2267</v>
      </c>
      <c r="B1" s="157"/>
      <c r="C1" s="157"/>
      <c r="L1" s="157" t="s">
        <v>2268</v>
      </c>
      <c r="M1" s="157"/>
      <c r="N1" s="157"/>
    </row>
    <row r="2" spans="1:14" x14ac:dyDescent="0.25">
      <c r="A2" t="s">
        <v>2277</v>
      </c>
      <c r="B2" t="s">
        <v>2275</v>
      </c>
      <c r="C2" t="s">
        <v>2276</v>
      </c>
      <c r="D2" t="s">
        <v>2271</v>
      </c>
      <c r="E2" t="s">
        <v>2272</v>
      </c>
      <c r="F2" t="s">
        <v>2273</v>
      </c>
      <c r="G2" t="s">
        <v>2274</v>
      </c>
      <c r="L2" t="s">
        <v>2277</v>
      </c>
      <c r="M2" t="s">
        <v>2275</v>
      </c>
      <c r="N2" t="s">
        <v>2276</v>
      </c>
    </row>
    <row r="3" spans="1:14" x14ac:dyDescent="0.25">
      <c r="A3">
        <v>1</v>
      </c>
      <c r="B3" s="30">
        <f>'Anexo C'!AM100</f>
        <v>0</v>
      </c>
      <c r="C3" s="30">
        <f>'Anexo C'!AS100+1</f>
        <v>1</v>
      </c>
      <c r="D3" t="e">
        <f ca="1">SUMARF(B3:C3,6)</f>
        <v>#NAME?</v>
      </c>
      <c r="L3">
        <v>1</v>
      </c>
      <c r="M3" s="30">
        <f>'Anexo C'!AM280</f>
        <v>0</v>
      </c>
      <c r="N3" s="30">
        <f>'Anexo C'!AS280</f>
        <v>0</v>
      </c>
    </row>
    <row r="4" spans="1:14" x14ac:dyDescent="0.25">
      <c r="A4">
        <v>2</v>
      </c>
      <c r="B4" s="30">
        <f>'Anexo C'!AM105</f>
        <v>0</v>
      </c>
      <c r="C4" s="30">
        <f>'Anexo C'!AS105</f>
        <v>0</v>
      </c>
      <c r="D4" t="e">
        <f t="shared" ref="D4:D34" ca="1" si="0">SUMARF(B4:C4,6)</f>
        <v>#NAME?</v>
      </c>
      <c r="L4">
        <v>2</v>
      </c>
      <c r="M4" s="30">
        <f>'Anexo C'!AM285</f>
        <v>0</v>
      </c>
      <c r="N4" s="30">
        <f>'Anexo C'!AS285</f>
        <v>0</v>
      </c>
    </row>
    <row r="5" spans="1:14" x14ac:dyDescent="0.25">
      <c r="A5">
        <v>3</v>
      </c>
      <c r="B5" s="30">
        <f>'Anexo C'!AM110</f>
        <v>0</v>
      </c>
      <c r="C5" s="30">
        <f>'Anexo C'!AS110</f>
        <v>0</v>
      </c>
      <c r="D5" t="e">
        <f t="shared" ca="1" si="0"/>
        <v>#NAME?</v>
      </c>
      <c r="L5">
        <v>3</v>
      </c>
      <c r="M5" s="30">
        <f>'Anexo C'!AM290</f>
        <v>0</v>
      </c>
      <c r="N5" s="30">
        <f>'Anexo C'!AS290</f>
        <v>0</v>
      </c>
    </row>
    <row r="6" spans="1:14" x14ac:dyDescent="0.25">
      <c r="A6">
        <v>4</v>
      </c>
      <c r="B6" s="30">
        <f>'Anexo C'!AM122</f>
        <v>0</v>
      </c>
      <c r="C6" s="30">
        <f>'Anexo C'!AS122</f>
        <v>0</v>
      </c>
      <c r="D6" t="e">
        <f t="shared" ca="1" si="0"/>
        <v>#NAME?</v>
      </c>
      <c r="L6">
        <v>4</v>
      </c>
      <c r="M6" s="30">
        <f>'Anexo C'!AM295</f>
        <v>0</v>
      </c>
      <c r="N6" s="30">
        <f>'Anexo C'!AS295</f>
        <v>0</v>
      </c>
    </row>
    <row r="7" spans="1:14" x14ac:dyDescent="0.25">
      <c r="A7">
        <v>5</v>
      </c>
      <c r="B7" s="30">
        <f>'Anexo C'!AM127</f>
        <v>0</v>
      </c>
      <c r="C7" s="30">
        <f>'Anexo C'!AS127</f>
        <v>0</v>
      </c>
      <c r="D7" t="e">
        <f t="shared" ca="1" si="0"/>
        <v>#NAME?</v>
      </c>
      <c r="L7">
        <v>5</v>
      </c>
      <c r="M7" s="30">
        <f>'Anexo C'!AM300</f>
        <v>0</v>
      </c>
      <c r="N7" s="30">
        <f>'Anexo C'!AS300</f>
        <v>0</v>
      </c>
    </row>
    <row r="8" spans="1:14" x14ac:dyDescent="0.25">
      <c r="A8">
        <v>6</v>
      </c>
      <c r="B8" s="30">
        <f>'Anexo C'!AM132</f>
        <v>0</v>
      </c>
      <c r="C8" s="30">
        <f>'Anexo C'!AS132</f>
        <v>0</v>
      </c>
      <c r="D8" t="e">
        <f t="shared" ca="1" si="0"/>
        <v>#NAME?</v>
      </c>
      <c r="L8">
        <v>6</v>
      </c>
      <c r="M8" s="30">
        <f>'Anexo C'!AM318</f>
        <v>0</v>
      </c>
      <c r="N8" s="30">
        <f>'Anexo C'!AS318</f>
        <v>0</v>
      </c>
    </row>
    <row r="9" spans="1:14" x14ac:dyDescent="0.25">
      <c r="A9">
        <v>7</v>
      </c>
      <c r="B9" s="30">
        <f>'Anexo C'!AM137</f>
        <v>0</v>
      </c>
      <c r="C9" s="30">
        <f>'Anexo C'!AS137</f>
        <v>0</v>
      </c>
      <c r="D9" t="e">
        <f t="shared" ca="1" si="0"/>
        <v>#NAME?</v>
      </c>
      <c r="L9">
        <v>7</v>
      </c>
      <c r="M9" s="30">
        <f>'Anexo C'!AM323</f>
        <v>0</v>
      </c>
      <c r="N9" s="30">
        <f>'Anexo C'!AS323</f>
        <v>0</v>
      </c>
    </row>
    <row r="10" spans="1:14" x14ac:dyDescent="0.25">
      <c r="A10">
        <v>8</v>
      </c>
      <c r="B10" s="30">
        <f>'Anexo C'!AM142</f>
        <v>0</v>
      </c>
      <c r="C10" s="30">
        <f>'Anexo C'!AS142</f>
        <v>0</v>
      </c>
      <c r="D10" t="e">
        <f t="shared" ca="1" si="0"/>
        <v>#NAME?</v>
      </c>
      <c r="L10">
        <v>8</v>
      </c>
      <c r="M10" s="30">
        <f>'Anexo C'!AM328</f>
        <v>0</v>
      </c>
      <c r="N10" s="30">
        <f>'Anexo C'!AS328</f>
        <v>0</v>
      </c>
    </row>
    <row r="11" spans="1:14" x14ac:dyDescent="0.25">
      <c r="A11">
        <v>9</v>
      </c>
      <c r="B11" s="30">
        <f>'Anexo C'!AM147</f>
        <v>0</v>
      </c>
      <c r="C11" s="30">
        <f>'Anexo C'!AS147</f>
        <v>0</v>
      </c>
      <c r="D11" t="e">
        <f t="shared" ca="1" si="0"/>
        <v>#NAME?</v>
      </c>
      <c r="L11">
        <v>9</v>
      </c>
      <c r="M11" s="30">
        <f>'Anexo C'!AM333</f>
        <v>0</v>
      </c>
      <c r="N11" s="30">
        <f>'Anexo C'!AS333</f>
        <v>0</v>
      </c>
    </row>
    <row r="12" spans="1:14" x14ac:dyDescent="0.25">
      <c r="A12">
        <v>10</v>
      </c>
      <c r="B12" s="30">
        <f>'Anexo C'!AM153</f>
        <v>0</v>
      </c>
      <c r="C12" s="30">
        <f>'Anexo C'!AS153</f>
        <v>0</v>
      </c>
      <c r="D12" t="e">
        <f t="shared" ca="1" si="0"/>
        <v>#NAME?</v>
      </c>
      <c r="L12">
        <v>10</v>
      </c>
      <c r="M12" s="30">
        <f>'Anexo C'!AM338</f>
        <v>0</v>
      </c>
      <c r="N12" s="30">
        <f>'Anexo C'!AS338</f>
        <v>0</v>
      </c>
    </row>
    <row r="13" spans="1:14" x14ac:dyDescent="0.25">
      <c r="A13">
        <v>11</v>
      </c>
      <c r="B13" s="30">
        <f>'Anexo C'!AM158</f>
        <v>0</v>
      </c>
      <c r="C13" s="30">
        <f>'Anexo C'!AS158</f>
        <v>0</v>
      </c>
      <c r="D13" t="e">
        <f t="shared" ca="1" si="0"/>
        <v>#NAME?</v>
      </c>
      <c r="L13">
        <v>11</v>
      </c>
      <c r="M13" s="30">
        <f>'Anexo C'!AM343</f>
        <v>0</v>
      </c>
      <c r="N13" s="30">
        <f>'Anexo C'!AS343</f>
        <v>0</v>
      </c>
    </row>
    <row r="14" spans="1:14" x14ac:dyDescent="0.25">
      <c r="A14">
        <v>12</v>
      </c>
      <c r="B14" s="30">
        <f>'Anexo C'!AM163</f>
        <v>0</v>
      </c>
      <c r="C14" s="30">
        <f>'Anexo C'!AS163</f>
        <v>0</v>
      </c>
      <c r="D14" t="e">
        <f t="shared" ca="1" si="0"/>
        <v>#NAME?</v>
      </c>
      <c r="L14">
        <v>12</v>
      </c>
      <c r="M14" s="30">
        <f>'Anexo C'!AM351</f>
        <v>0</v>
      </c>
      <c r="N14" s="30">
        <f>'Anexo C'!AS351</f>
        <v>0</v>
      </c>
    </row>
    <row r="15" spans="1:14" x14ac:dyDescent="0.25">
      <c r="A15">
        <v>13</v>
      </c>
      <c r="B15" s="30">
        <f>'Anexo C'!AM168</f>
        <v>0</v>
      </c>
      <c r="C15" s="30">
        <f>'Anexo C'!AS168</f>
        <v>0</v>
      </c>
      <c r="D15" t="e">
        <f t="shared" ca="1" si="0"/>
        <v>#NAME?</v>
      </c>
      <c r="L15">
        <v>13</v>
      </c>
      <c r="M15" s="30">
        <f>'Anexo C'!AM356</f>
        <v>0</v>
      </c>
      <c r="N15" s="30">
        <f>'Anexo C'!AS356</f>
        <v>0</v>
      </c>
    </row>
    <row r="16" spans="1:14" x14ac:dyDescent="0.25">
      <c r="A16">
        <v>14</v>
      </c>
      <c r="B16" s="30">
        <f>'Anexo C'!AM173</f>
        <v>0</v>
      </c>
      <c r="C16" s="30">
        <f>'Anexo C'!AS173</f>
        <v>0</v>
      </c>
      <c r="D16" t="e">
        <f t="shared" ca="1" si="0"/>
        <v>#NAME?</v>
      </c>
      <c r="L16">
        <v>14</v>
      </c>
      <c r="M16" s="30">
        <f>'Anexo C'!AM361</f>
        <v>0</v>
      </c>
      <c r="N16" s="30">
        <f>'Anexo C'!AS361</f>
        <v>0</v>
      </c>
    </row>
    <row r="17" spans="1:14" x14ac:dyDescent="0.25">
      <c r="A17">
        <v>15</v>
      </c>
      <c r="B17" s="30">
        <f>'Anexo C'!AM178</f>
        <v>0</v>
      </c>
      <c r="C17" s="30">
        <f>'Anexo C'!AS178</f>
        <v>0</v>
      </c>
      <c r="D17" t="e">
        <f t="shared" ca="1" si="0"/>
        <v>#NAME?</v>
      </c>
      <c r="L17">
        <v>15</v>
      </c>
      <c r="M17" s="30">
        <f>'Anexo C'!AM366</f>
        <v>0</v>
      </c>
      <c r="N17" s="30">
        <f>'Anexo C'!AS366</f>
        <v>0</v>
      </c>
    </row>
    <row r="18" spans="1:14" x14ac:dyDescent="0.25">
      <c r="A18">
        <v>16</v>
      </c>
      <c r="B18" s="30">
        <f>'Anexo C'!AM184</f>
        <v>0</v>
      </c>
      <c r="C18" s="30">
        <f>'Anexo C'!AS184</f>
        <v>0</v>
      </c>
      <c r="D18" t="e">
        <f t="shared" ca="1" si="0"/>
        <v>#NAME?</v>
      </c>
      <c r="L18">
        <v>16</v>
      </c>
      <c r="M18" s="30">
        <f>'Anexo C'!AM371</f>
        <v>0</v>
      </c>
      <c r="N18" s="30">
        <f>'Anexo C'!AS371</f>
        <v>0</v>
      </c>
    </row>
    <row r="19" spans="1:14" x14ac:dyDescent="0.25">
      <c r="A19">
        <v>17</v>
      </c>
      <c r="B19" s="30">
        <f>'Anexo C'!AM189</f>
        <v>0</v>
      </c>
      <c r="C19" s="30">
        <f>'Anexo C'!AS189</f>
        <v>0</v>
      </c>
      <c r="D19" t="e">
        <f t="shared" ca="1" si="0"/>
        <v>#NAME?</v>
      </c>
      <c r="L19">
        <v>17</v>
      </c>
      <c r="M19" s="30">
        <f>'Anexo C'!AM376</f>
        <v>0</v>
      </c>
      <c r="N19" s="30">
        <f>'Anexo C'!AS376</f>
        <v>0</v>
      </c>
    </row>
    <row r="20" spans="1:14" x14ac:dyDescent="0.25">
      <c r="A20">
        <v>18</v>
      </c>
      <c r="B20" s="30">
        <f>'Anexo C'!AM194</f>
        <v>0</v>
      </c>
      <c r="C20" s="30">
        <f>'Anexo C'!AS194</f>
        <v>0</v>
      </c>
      <c r="D20" t="e">
        <f t="shared" ca="1" si="0"/>
        <v>#NAME?</v>
      </c>
      <c r="L20">
        <v>18</v>
      </c>
      <c r="M20" s="30">
        <f>'Anexo C'!AM384</f>
        <v>0</v>
      </c>
      <c r="N20" s="30">
        <f>'Anexo C'!AS384</f>
        <v>0</v>
      </c>
    </row>
    <row r="21" spans="1:14" x14ac:dyDescent="0.25">
      <c r="A21">
        <v>19</v>
      </c>
      <c r="B21" s="30">
        <f>'Anexo C'!AM199</f>
        <v>0</v>
      </c>
      <c r="C21" s="30">
        <f>'Anexo C'!AS199</f>
        <v>0</v>
      </c>
      <c r="D21" t="e">
        <f t="shared" ca="1" si="0"/>
        <v>#NAME?</v>
      </c>
      <c r="L21">
        <v>19</v>
      </c>
      <c r="M21" s="30">
        <f>'Anexo C'!AM389</f>
        <v>0</v>
      </c>
      <c r="N21" s="30">
        <f>'Anexo C'!AS389</f>
        <v>0</v>
      </c>
    </row>
    <row r="22" spans="1:14" x14ac:dyDescent="0.25">
      <c r="A22">
        <v>20</v>
      </c>
      <c r="B22" s="30">
        <f>'Anexo C'!AM204</f>
        <v>0</v>
      </c>
      <c r="C22" s="30">
        <f>'Anexo C'!AS204</f>
        <v>0</v>
      </c>
      <c r="D22" t="e">
        <f t="shared" ca="1" si="0"/>
        <v>#NAME?</v>
      </c>
      <c r="L22">
        <v>20</v>
      </c>
      <c r="M22" s="30">
        <f>'Anexo C'!AM394</f>
        <v>0</v>
      </c>
      <c r="N22" s="30">
        <f>'Anexo C'!AS394</f>
        <v>0</v>
      </c>
    </row>
    <row r="23" spans="1:14" x14ac:dyDescent="0.25">
      <c r="A23">
        <v>21</v>
      </c>
      <c r="B23" s="30">
        <f>'Anexo C'!AM209</f>
        <v>0</v>
      </c>
      <c r="C23" s="30">
        <f>'Anexo C'!AS209</f>
        <v>0</v>
      </c>
      <c r="D23" t="e">
        <f t="shared" ca="1" si="0"/>
        <v>#NAME?</v>
      </c>
      <c r="L23">
        <v>21</v>
      </c>
      <c r="M23" s="30">
        <f>'Anexo C'!AM399</f>
        <v>0</v>
      </c>
      <c r="N23" s="30">
        <f>'Anexo C'!AS399</f>
        <v>0</v>
      </c>
    </row>
    <row r="24" spans="1:14" x14ac:dyDescent="0.25">
      <c r="A24">
        <v>22</v>
      </c>
      <c r="B24" s="30">
        <f>'Anexo C'!AM215</f>
        <v>0</v>
      </c>
      <c r="C24" s="30">
        <f>'Anexo C'!AS215</f>
        <v>0</v>
      </c>
      <c r="D24" t="e">
        <f t="shared" ca="1" si="0"/>
        <v>#NAME?</v>
      </c>
      <c r="L24">
        <v>22</v>
      </c>
      <c r="M24" s="30">
        <f>'Anexo C'!AM404</f>
        <v>0</v>
      </c>
      <c r="N24" s="30">
        <f>'Anexo C'!AS404</f>
        <v>0</v>
      </c>
    </row>
    <row r="25" spans="1:14" x14ac:dyDescent="0.25">
      <c r="A25">
        <v>23</v>
      </c>
      <c r="B25" s="30">
        <f>'Anexo C'!AM220</f>
        <v>0</v>
      </c>
      <c r="C25" s="30">
        <f>'Anexo C'!AS220</f>
        <v>0</v>
      </c>
      <c r="D25" t="e">
        <f t="shared" ca="1" si="0"/>
        <v>#NAME?</v>
      </c>
      <c r="L25">
        <v>23</v>
      </c>
      <c r="M25" s="30">
        <f>'Anexo C'!AM409</f>
        <v>0</v>
      </c>
      <c r="N25" s="30">
        <f>'Anexo C'!AS409</f>
        <v>0</v>
      </c>
    </row>
    <row r="26" spans="1:14" x14ac:dyDescent="0.25">
      <c r="A26">
        <v>24</v>
      </c>
      <c r="B26" s="30">
        <f>'Anexo C'!AM225</f>
        <v>0</v>
      </c>
      <c r="C26" s="30">
        <f>'Anexo C'!AS225</f>
        <v>0</v>
      </c>
      <c r="D26" t="e">
        <f t="shared" ca="1" si="0"/>
        <v>#NAME?</v>
      </c>
      <c r="L26">
        <v>24</v>
      </c>
      <c r="M26" s="30">
        <f>'Anexo C'!AM417</f>
        <v>0</v>
      </c>
      <c r="N26" s="30">
        <f>'Anexo C'!AS417</f>
        <v>0</v>
      </c>
    </row>
    <row r="27" spans="1:14" x14ac:dyDescent="0.25">
      <c r="A27">
        <v>25</v>
      </c>
      <c r="B27" s="30">
        <f>'Anexo C'!AM230</f>
        <v>0</v>
      </c>
      <c r="C27" s="30">
        <f>'Anexo C'!AS230</f>
        <v>0</v>
      </c>
      <c r="D27" t="e">
        <f t="shared" ca="1" si="0"/>
        <v>#NAME?</v>
      </c>
      <c r="L27">
        <v>25</v>
      </c>
      <c r="M27" s="30">
        <f>'Anexo C'!AM422</f>
        <v>0</v>
      </c>
      <c r="N27" s="30">
        <f>'Anexo C'!AS422</f>
        <v>0</v>
      </c>
    </row>
    <row r="28" spans="1:14" x14ac:dyDescent="0.25">
      <c r="A28">
        <v>26</v>
      </c>
      <c r="B28" s="30">
        <f>'Anexo C'!AM235</f>
        <v>0</v>
      </c>
      <c r="C28" s="30">
        <f>'Anexo C'!AS235</f>
        <v>0</v>
      </c>
      <c r="D28" t="e">
        <f t="shared" ca="1" si="0"/>
        <v>#NAME?</v>
      </c>
      <c r="L28">
        <v>26</v>
      </c>
      <c r="M28" s="30">
        <f>'Anexo C'!AM427</f>
        <v>0</v>
      </c>
      <c r="N28" s="30">
        <f>'Anexo C'!AS427</f>
        <v>0</v>
      </c>
    </row>
    <row r="29" spans="1:14" x14ac:dyDescent="0.25">
      <c r="A29">
        <v>27</v>
      </c>
      <c r="B29" s="30">
        <f>'Anexo C'!AM240</f>
        <v>0</v>
      </c>
      <c r="C29" s="30">
        <f>'Anexo C'!AS240</f>
        <v>0</v>
      </c>
      <c r="D29" t="e">
        <f t="shared" ca="1" si="0"/>
        <v>#NAME?</v>
      </c>
      <c r="L29">
        <v>27</v>
      </c>
      <c r="M29" s="30">
        <f>'Anexo C'!AM432</f>
        <v>0</v>
      </c>
      <c r="N29" s="30">
        <f>'Anexo C'!AS432</f>
        <v>0</v>
      </c>
    </row>
    <row r="30" spans="1:14" x14ac:dyDescent="0.25">
      <c r="A30">
        <v>28</v>
      </c>
      <c r="B30" s="30">
        <f>'Anexo C'!AM246</f>
        <v>0</v>
      </c>
      <c r="C30" s="30">
        <f>'Anexo C'!AS246</f>
        <v>0</v>
      </c>
      <c r="D30" t="e">
        <f t="shared" ca="1" si="0"/>
        <v>#NAME?</v>
      </c>
      <c r="L30">
        <v>28</v>
      </c>
      <c r="M30" s="30">
        <f>'Anexo C'!AM437</f>
        <v>0</v>
      </c>
      <c r="N30" s="30">
        <f>'Anexo C'!AS437</f>
        <v>0</v>
      </c>
    </row>
    <row r="31" spans="1:14" x14ac:dyDescent="0.25">
      <c r="A31">
        <v>29</v>
      </c>
      <c r="B31" s="30">
        <f>'Anexo C'!AM251</f>
        <v>0</v>
      </c>
      <c r="C31" s="30">
        <f>'Anexo C'!AS251</f>
        <v>0</v>
      </c>
      <c r="D31" t="e">
        <f t="shared" ca="1" si="0"/>
        <v>#NAME?</v>
      </c>
      <c r="L31">
        <v>29</v>
      </c>
      <c r="M31" s="30">
        <f>'Anexo C'!AM442</f>
        <v>0</v>
      </c>
      <c r="N31" s="30">
        <f>'Anexo C'!AS442</f>
        <v>0</v>
      </c>
    </row>
    <row r="32" spans="1:14" x14ac:dyDescent="0.25">
      <c r="A32">
        <v>30</v>
      </c>
      <c r="B32" s="30">
        <f>'Anexo C'!AM256</f>
        <v>0</v>
      </c>
      <c r="C32" s="30">
        <f>'Anexo C'!AS256</f>
        <v>0</v>
      </c>
      <c r="D32" t="e">
        <f t="shared" ca="1" si="0"/>
        <v>#NAME?</v>
      </c>
      <c r="L32">
        <v>30</v>
      </c>
      <c r="M32" s="30">
        <f>'Anexo C'!AM450</f>
        <v>0</v>
      </c>
      <c r="N32" s="30">
        <f>'Anexo C'!AS450</f>
        <v>0</v>
      </c>
    </row>
    <row r="33" spans="1:14" x14ac:dyDescent="0.25">
      <c r="A33">
        <v>31</v>
      </c>
      <c r="B33" s="30">
        <f>'Anexo C'!AM261</f>
        <v>0</v>
      </c>
      <c r="C33" s="30">
        <f>'Anexo C'!AS261</f>
        <v>0</v>
      </c>
      <c r="D33" t="e">
        <f t="shared" ca="1" si="0"/>
        <v>#NAME?</v>
      </c>
      <c r="L33">
        <v>31</v>
      </c>
      <c r="M33" s="30">
        <f>'Anexo C'!AM455</f>
        <v>0</v>
      </c>
      <c r="N33" s="30">
        <f>'Anexo C'!AS455</f>
        <v>0</v>
      </c>
    </row>
    <row r="34" spans="1:14" x14ac:dyDescent="0.25">
      <c r="A34">
        <v>32</v>
      </c>
      <c r="B34" s="30">
        <f>'Anexo C'!AM266</f>
        <v>0</v>
      </c>
      <c r="C34" s="30">
        <f>'Anexo C'!AS266</f>
        <v>0</v>
      </c>
      <c r="D34" t="e">
        <f t="shared" ca="1" si="0"/>
        <v>#NAME?</v>
      </c>
      <c r="L34">
        <v>32</v>
      </c>
      <c r="M34" s="30">
        <f>'Anexo C'!AM460</f>
        <v>0</v>
      </c>
      <c r="N34" s="30">
        <f>'Anexo C'!AS460</f>
        <v>0</v>
      </c>
    </row>
    <row r="35" spans="1:14" x14ac:dyDescent="0.25">
      <c r="A35" s="157" t="s">
        <v>2278</v>
      </c>
      <c r="B35" s="157"/>
      <c r="C35" s="157"/>
      <c r="D35" t="e">
        <f ca="1">SUM($D$3:$D$34)</f>
        <v>#NAME?</v>
      </c>
    </row>
    <row r="36" spans="1:14" x14ac:dyDescent="0.25">
      <c r="A36" s="157" t="s">
        <v>2279</v>
      </c>
      <c r="B36" s="157"/>
      <c r="C36" s="157"/>
      <c r="D36" t="e">
        <f ca="1">SUMARF($B$3:$C$34,6)</f>
        <v>#NAME?</v>
      </c>
      <c r="E36" t="e">
        <f ca="1">SUMARF($B$3:$C$34,2)</f>
        <v>#NAME?</v>
      </c>
      <c r="F36" t="e">
        <f ca="1">SUMARF($B$3:$C$34,3)</f>
        <v>#NAME?</v>
      </c>
      <c r="G36" t="e">
        <f ca="1">SUMARF($B$3:$C$34,4)</f>
        <v>#NAME?</v>
      </c>
    </row>
  </sheetData>
  <sheetProtection algorithmName="SHA-512" hashValue="haH0QG//yZdOjE21iUSKHsic/dTFbYzr/uL0geNo8ZWmr8I3KFjQwSsDqrWobKSrTxwvj53jK3kBI0S2OYOV7A==" saltValue="hsDuZj+Im0DZBLkcQecOJw==" spinCount="100000" sheet="1" objects="1" scenarios="1" selectLockedCells="1" selectUnlockedCells="1"/>
  <mergeCells count="4">
    <mergeCell ref="A1:C1"/>
    <mergeCell ref="L1:N1"/>
    <mergeCell ref="A35:C35"/>
    <mergeCell ref="A36: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Z982"/>
  <sheetViews>
    <sheetView showGridLines="0" showRowColHeaders="0" topLeftCell="AA1" workbookViewId="0">
      <selection activeCell="Z1" sqref="A1:Z1048576"/>
    </sheetView>
  </sheetViews>
  <sheetFormatPr baseColWidth="10" defaultRowHeight="15" x14ac:dyDescent="0.25"/>
  <cols>
    <col min="1" max="1" width="10.85546875" hidden="1" customWidth="1"/>
    <col min="2" max="2" width="4" hidden="1" customWidth="1"/>
    <col min="3" max="3" width="3.85546875" hidden="1" customWidth="1"/>
    <col min="4" max="4" width="25" hidden="1" customWidth="1"/>
    <col min="5" max="5" width="5" style="15" hidden="1" customWidth="1"/>
    <col min="6" max="6" width="24.5703125" style="15" hidden="1" customWidth="1"/>
    <col min="7" max="7" width="27.28515625" style="15" hidden="1" customWidth="1"/>
    <col min="8" max="8" width="4" hidden="1" customWidth="1"/>
    <col min="9" max="9" width="18.5703125" hidden="1" customWidth="1"/>
    <col min="10" max="13" width="10.85546875" hidden="1" customWidth="1"/>
    <col min="14" max="14" width="4" hidden="1" customWidth="1"/>
    <col min="15" max="15" width="10.85546875" hidden="1" customWidth="1"/>
    <col min="16" max="16" width="4.140625" hidden="1" customWidth="1"/>
    <col min="17" max="17" width="10.85546875" hidden="1" customWidth="1"/>
    <col min="18" max="18" width="4.7109375" hidden="1" customWidth="1"/>
    <col min="19" max="19" width="10.85546875" hidden="1" customWidth="1"/>
    <col min="20" max="20" width="3.42578125" hidden="1" customWidth="1"/>
    <col min="21" max="26" width="10.85546875" hidden="1" customWidth="1"/>
    <col min="27" max="27" width="11.85546875" bestFit="1" customWidth="1"/>
  </cols>
  <sheetData>
    <row r="1" spans="1:26" x14ac:dyDescent="0.25">
      <c r="A1" s="8" t="s">
        <v>49</v>
      </c>
      <c r="B1" s="8"/>
      <c r="C1" s="8" t="s">
        <v>43</v>
      </c>
      <c r="D1" s="8" t="s">
        <v>294</v>
      </c>
      <c r="E1" s="14" t="s">
        <v>43</v>
      </c>
      <c r="F1" s="14" t="s">
        <v>294</v>
      </c>
      <c r="G1" s="14" t="s">
        <v>9</v>
      </c>
      <c r="H1" s="8"/>
      <c r="I1" s="8" t="s">
        <v>64</v>
      </c>
      <c r="J1" s="8" t="s">
        <v>294</v>
      </c>
      <c r="K1" s="8" t="s">
        <v>64</v>
      </c>
      <c r="L1" s="8" t="s">
        <v>294</v>
      </c>
      <c r="M1" s="8" t="s">
        <v>66</v>
      </c>
      <c r="N1" s="8"/>
      <c r="O1" t="s">
        <v>2139</v>
      </c>
      <c r="Q1" t="s">
        <v>2140</v>
      </c>
      <c r="S1" t="s">
        <v>2141</v>
      </c>
      <c r="U1" t="s">
        <v>2152</v>
      </c>
      <c r="X1" t="s">
        <v>2246</v>
      </c>
      <c r="Z1" t="s">
        <v>2676</v>
      </c>
    </row>
    <row r="2" spans="1:26" x14ac:dyDescent="0.25">
      <c r="A2" s="8" t="s">
        <v>3</v>
      </c>
      <c r="C2" s="8" t="s">
        <v>2153</v>
      </c>
      <c r="D2" s="8"/>
      <c r="E2" s="8" t="s">
        <v>2153</v>
      </c>
      <c r="F2" s="8" t="s">
        <v>2153</v>
      </c>
      <c r="G2" s="14" t="s">
        <v>2154</v>
      </c>
      <c r="I2" s="8" t="s">
        <v>2238</v>
      </c>
      <c r="J2" s="8" t="s">
        <v>2240</v>
      </c>
      <c r="K2" s="8" t="s">
        <v>2238</v>
      </c>
      <c r="L2" s="8" t="s">
        <v>2241</v>
      </c>
      <c r="M2" s="8" t="s">
        <v>2239</v>
      </c>
      <c r="O2" s="14" t="s">
        <v>2138</v>
      </c>
      <c r="Q2" t="s">
        <v>2155</v>
      </c>
      <c r="S2" t="s">
        <v>2155</v>
      </c>
      <c r="T2" s="10"/>
      <c r="U2" t="s">
        <v>2155</v>
      </c>
      <c r="V2" s="8" t="s">
        <v>2153</v>
      </c>
      <c r="W2" s="8" t="s">
        <v>2237</v>
      </c>
      <c r="X2" s="19" t="s">
        <v>2252</v>
      </c>
      <c r="Z2" t="s">
        <v>2679</v>
      </c>
    </row>
    <row r="3" spans="1:26" x14ac:dyDescent="0.25">
      <c r="A3" s="8" t="s">
        <v>50</v>
      </c>
      <c r="C3">
        <v>634</v>
      </c>
      <c r="D3" t="s">
        <v>68</v>
      </c>
      <c r="E3" s="15">
        <v>634</v>
      </c>
      <c r="F3" s="15" t="s">
        <v>68</v>
      </c>
      <c r="G3" s="14" t="s">
        <v>55</v>
      </c>
      <c r="I3" s="8" t="s">
        <v>65</v>
      </c>
      <c r="J3" s="8" t="s">
        <v>65</v>
      </c>
      <c r="K3" s="8" t="s">
        <v>65</v>
      </c>
      <c r="L3" s="8" t="s">
        <v>65</v>
      </c>
      <c r="M3" s="8" t="s">
        <v>44</v>
      </c>
      <c r="O3" s="14" t="s">
        <v>240</v>
      </c>
      <c r="Q3" t="s">
        <v>2262</v>
      </c>
      <c r="S3" t="s">
        <v>2142</v>
      </c>
      <c r="T3" s="10"/>
      <c r="U3" t="s">
        <v>2150</v>
      </c>
      <c r="V3">
        <v>634</v>
      </c>
      <c r="W3" t="s">
        <v>2162</v>
      </c>
      <c r="X3" s="11" t="s">
        <v>2253</v>
      </c>
      <c r="Z3" t="s">
        <v>2677</v>
      </c>
    </row>
    <row r="4" spans="1:26" x14ac:dyDescent="0.25">
      <c r="A4" s="8"/>
      <c r="C4">
        <v>635</v>
      </c>
      <c r="D4" t="s">
        <v>86</v>
      </c>
      <c r="E4" s="15">
        <v>635</v>
      </c>
      <c r="F4" s="15" t="s">
        <v>86</v>
      </c>
      <c r="G4" s="14" t="s">
        <v>208</v>
      </c>
      <c r="I4" s="8" t="s">
        <v>278</v>
      </c>
      <c r="J4" s="8" t="s">
        <v>280</v>
      </c>
      <c r="K4" s="8" t="s">
        <v>65</v>
      </c>
      <c r="L4" s="8" t="s">
        <v>65</v>
      </c>
      <c r="M4" t="s">
        <v>45</v>
      </c>
      <c r="O4" s="14" t="s">
        <v>2135</v>
      </c>
      <c r="Q4" t="s">
        <v>2263</v>
      </c>
      <c r="S4" t="s">
        <v>47</v>
      </c>
      <c r="U4" t="s">
        <v>2149</v>
      </c>
      <c r="V4">
        <v>635</v>
      </c>
      <c r="W4" t="s">
        <v>2698</v>
      </c>
      <c r="X4" s="11" t="s">
        <v>2254</v>
      </c>
      <c r="Z4" t="s">
        <v>2678</v>
      </c>
    </row>
    <row r="5" spans="1:26" x14ac:dyDescent="0.25">
      <c r="A5" s="8"/>
      <c r="C5">
        <v>636</v>
      </c>
      <c r="D5" t="s">
        <v>87</v>
      </c>
      <c r="E5" s="15">
        <v>636</v>
      </c>
      <c r="F5" s="15" t="s">
        <v>87</v>
      </c>
      <c r="G5" s="14" t="s">
        <v>41</v>
      </c>
      <c r="I5" s="8" t="s">
        <v>277</v>
      </c>
      <c r="J5" s="8" t="s">
        <v>279</v>
      </c>
      <c r="K5" s="8" t="s">
        <v>65</v>
      </c>
      <c r="L5" s="8" t="s">
        <v>65</v>
      </c>
      <c r="M5" t="s">
        <v>46</v>
      </c>
      <c r="O5" s="14" t="s">
        <v>264</v>
      </c>
      <c r="Q5" t="s">
        <v>46</v>
      </c>
      <c r="V5">
        <v>636</v>
      </c>
      <c r="W5" t="s">
        <v>2163</v>
      </c>
      <c r="X5" s="11" t="s">
        <v>2255</v>
      </c>
    </row>
    <row r="6" spans="1:26" x14ac:dyDescent="0.25">
      <c r="C6">
        <v>637</v>
      </c>
      <c r="D6" t="s">
        <v>88</v>
      </c>
      <c r="E6" s="15">
        <v>637</v>
      </c>
      <c r="F6" s="15" t="s">
        <v>88</v>
      </c>
      <c r="G6" s="14" t="s">
        <v>41</v>
      </c>
      <c r="I6" s="8" t="s">
        <v>276</v>
      </c>
      <c r="J6" s="8" t="s">
        <v>281</v>
      </c>
      <c r="K6" s="8" t="s">
        <v>2238</v>
      </c>
      <c r="L6" s="8" t="s">
        <v>280</v>
      </c>
      <c r="M6" s="8" t="s">
        <v>2239</v>
      </c>
      <c r="Q6" t="s">
        <v>47</v>
      </c>
      <c r="V6">
        <v>637</v>
      </c>
      <c r="W6" t="s">
        <v>2164</v>
      </c>
      <c r="X6" s="11"/>
    </row>
    <row r="7" spans="1:26" x14ac:dyDescent="0.25">
      <c r="C7">
        <v>638</v>
      </c>
      <c r="D7" t="s">
        <v>89</v>
      </c>
      <c r="E7" s="15">
        <v>638</v>
      </c>
      <c r="F7" s="15" t="s">
        <v>89</v>
      </c>
      <c r="G7" s="14" t="s">
        <v>228</v>
      </c>
      <c r="K7" s="8" t="s">
        <v>278</v>
      </c>
      <c r="L7" s="8" t="s">
        <v>280</v>
      </c>
      <c r="M7" s="8" t="s">
        <v>44</v>
      </c>
      <c r="V7">
        <v>638</v>
      </c>
      <c r="W7" t="s">
        <v>2165</v>
      </c>
      <c r="X7" s="11"/>
    </row>
    <row r="8" spans="1:26" x14ac:dyDescent="0.25">
      <c r="C8">
        <v>639</v>
      </c>
      <c r="D8" t="s">
        <v>90</v>
      </c>
      <c r="E8" s="15">
        <v>639</v>
      </c>
      <c r="F8" s="15" t="s">
        <v>90</v>
      </c>
      <c r="G8" s="14" t="s">
        <v>53</v>
      </c>
      <c r="K8" s="8" t="s">
        <v>278</v>
      </c>
      <c r="L8" s="8" t="s">
        <v>280</v>
      </c>
      <c r="M8" t="s">
        <v>46</v>
      </c>
      <c r="V8">
        <v>639</v>
      </c>
      <c r="W8" t="s">
        <v>2166</v>
      </c>
      <c r="X8" s="11"/>
    </row>
    <row r="9" spans="1:26" x14ac:dyDescent="0.25">
      <c r="C9">
        <v>640</v>
      </c>
      <c r="D9" t="s">
        <v>72</v>
      </c>
      <c r="E9" s="15">
        <v>640</v>
      </c>
      <c r="F9" s="15" t="s">
        <v>72</v>
      </c>
      <c r="G9" s="14" t="s">
        <v>51</v>
      </c>
      <c r="K9" s="8" t="s">
        <v>2238</v>
      </c>
      <c r="L9" s="8" t="s">
        <v>279</v>
      </c>
      <c r="M9" s="8" t="s">
        <v>2239</v>
      </c>
      <c r="V9">
        <v>640</v>
      </c>
      <c r="W9" t="s">
        <v>2167</v>
      </c>
      <c r="X9" s="11"/>
    </row>
    <row r="10" spans="1:26" x14ac:dyDescent="0.25">
      <c r="C10">
        <v>641</v>
      </c>
      <c r="D10" t="s">
        <v>91</v>
      </c>
      <c r="E10" s="15">
        <v>641</v>
      </c>
      <c r="F10" s="15" t="s">
        <v>91</v>
      </c>
      <c r="G10" s="14" t="s">
        <v>54</v>
      </c>
      <c r="K10" s="8" t="s">
        <v>277</v>
      </c>
      <c r="L10" s="8" t="s">
        <v>279</v>
      </c>
      <c r="M10" s="8" t="s">
        <v>44</v>
      </c>
      <c r="V10">
        <v>641</v>
      </c>
      <c r="W10" t="s">
        <v>2168</v>
      </c>
      <c r="X10" s="11"/>
    </row>
    <row r="11" spans="1:26" x14ac:dyDescent="0.25">
      <c r="C11">
        <v>642</v>
      </c>
      <c r="D11" t="s">
        <v>92</v>
      </c>
      <c r="E11" s="15">
        <v>641</v>
      </c>
      <c r="F11" s="15" t="s">
        <v>91</v>
      </c>
      <c r="G11" s="14" t="s">
        <v>57</v>
      </c>
      <c r="K11" s="8" t="s">
        <v>277</v>
      </c>
      <c r="L11" s="8" t="s">
        <v>279</v>
      </c>
      <c r="M11" t="s">
        <v>46</v>
      </c>
      <c r="V11">
        <v>642</v>
      </c>
      <c r="W11" t="s">
        <v>2169</v>
      </c>
    </row>
    <row r="12" spans="1:26" x14ac:dyDescent="0.25">
      <c r="C12">
        <v>643</v>
      </c>
      <c r="D12" t="s">
        <v>93</v>
      </c>
      <c r="E12" s="15">
        <v>642</v>
      </c>
      <c r="F12" s="15" t="s">
        <v>92</v>
      </c>
      <c r="G12" s="14" t="s">
        <v>52</v>
      </c>
      <c r="K12" s="8" t="s">
        <v>276</v>
      </c>
      <c r="L12" s="8" t="s">
        <v>281</v>
      </c>
      <c r="M12" s="11" t="s">
        <v>67</v>
      </c>
      <c r="V12">
        <v>643</v>
      </c>
      <c r="W12" t="s">
        <v>2170</v>
      </c>
    </row>
    <row r="13" spans="1:26" x14ac:dyDescent="0.25">
      <c r="C13">
        <v>644</v>
      </c>
      <c r="D13" t="s">
        <v>94</v>
      </c>
      <c r="E13" s="15">
        <v>643</v>
      </c>
      <c r="F13" s="15" t="s">
        <v>93</v>
      </c>
      <c r="G13" s="14" t="s">
        <v>229</v>
      </c>
      <c r="K13" s="8"/>
      <c r="L13" s="8"/>
      <c r="V13">
        <v>644</v>
      </c>
      <c r="W13" t="s">
        <v>2171</v>
      </c>
    </row>
    <row r="14" spans="1:26" x14ac:dyDescent="0.25">
      <c r="C14">
        <v>645</v>
      </c>
      <c r="D14" t="s">
        <v>95</v>
      </c>
      <c r="E14" s="15">
        <v>643</v>
      </c>
      <c r="F14" s="15" t="s">
        <v>93</v>
      </c>
      <c r="G14" s="14" t="s">
        <v>230</v>
      </c>
      <c r="V14">
        <v>645</v>
      </c>
      <c r="W14" t="s">
        <v>2172</v>
      </c>
    </row>
    <row r="15" spans="1:26" x14ac:dyDescent="0.25">
      <c r="C15">
        <v>646</v>
      </c>
      <c r="D15" t="s">
        <v>96</v>
      </c>
      <c r="E15" s="15">
        <v>643</v>
      </c>
      <c r="F15" s="15" t="s">
        <v>93</v>
      </c>
      <c r="G15" s="14" t="s">
        <v>273</v>
      </c>
      <c r="V15">
        <v>646</v>
      </c>
      <c r="W15" t="s">
        <v>2699</v>
      </c>
    </row>
    <row r="16" spans="1:26" x14ac:dyDescent="0.25">
      <c r="C16">
        <v>647</v>
      </c>
      <c r="D16" t="s">
        <v>97</v>
      </c>
      <c r="E16" s="15">
        <v>644</v>
      </c>
      <c r="F16" s="15" t="s">
        <v>94</v>
      </c>
      <c r="G16" s="14" t="s">
        <v>42</v>
      </c>
      <c r="V16">
        <v>647</v>
      </c>
      <c r="W16" t="s">
        <v>2700</v>
      </c>
    </row>
    <row r="17" spans="3:23" x14ac:dyDescent="0.25">
      <c r="C17">
        <v>648</v>
      </c>
      <c r="D17" t="s">
        <v>98</v>
      </c>
      <c r="E17" s="15">
        <v>645</v>
      </c>
      <c r="F17" s="15" t="s">
        <v>95</v>
      </c>
      <c r="G17" s="14" t="s">
        <v>2137</v>
      </c>
      <c r="V17">
        <v>648</v>
      </c>
      <c r="W17" t="s">
        <v>2173</v>
      </c>
    </row>
    <row r="18" spans="3:23" x14ac:dyDescent="0.25">
      <c r="C18">
        <v>649</v>
      </c>
      <c r="D18" t="s">
        <v>99</v>
      </c>
      <c r="E18" s="15">
        <v>645</v>
      </c>
      <c r="F18" s="15" t="s">
        <v>95</v>
      </c>
      <c r="G18" s="14" t="s">
        <v>232</v>
      </c>
      <c r="V18">
        <v>649</v>
      </c>
      <c r="W18" t="s">
        <v>2701</v>
      </c>
    </row>
    <row r="19" spans="3:23" x14ac:dyDescent="0.25">
      <c r="C19">
        <v>650</v>
      </c>
      <c r="D19" t="s">
        <v>73</v>
      </c>
      <c r="E19" s="15">
        <v>645</v>
      </c>
      <c r="F19" s="15" t="s">
        <v>95</v>
      </c>
      <c r="G19" s="14" t="s">
        <v>56</v>
      </c>
      <c r="V19">
        <v>650</v>
      </c>
      <c r="W19" t="s">
        <v>2702</v>
      </c>
    </row>
    <row r="20" spans="3:23" x14ac:dyDescent="0.25">
      <c r="C20">
        <v>651</v>
      </c>
      <c r="D20" t="s">
        <v>100</v>
      </c>
      <c r="E20" s="15">
        <v>646</v>
      </c>
      <c r="F20" s="15" t="s">
        <v>96</v>
      </c>
      <c r="G20" s="14" t="s">
        <v>53</v>
      </c>
      <c r="V20">
        <v>651</v>
      </c>
      <c r="W20" t="s">
        <v>2174</v>
      </c>
    </row>
    <row r="21" spans="3:23" x14ac:dyDescent="0.25">
      <c r="C21">
        <v>652</v>
      </c>
      <c r="D21" t="s">
        <v>101</v>
      </c>
      <c r="E21" s="15">
        <v>647</v>
      </c>
      <c r="F21" s="15" t="s">
        <v>97</v>
      </c>
      <c r="G21" s="14" t="s">
        <v>53</v>
      </c>
      <c r="V21">
        <v>652</v>
      </c>
      <c r="W21" t="s">
        <v>2175</v>
      </c>
    </row>
    <row r="22" spans="3:23" x14ac:dyDescent="0.25">
      <c r="C22">
        <v>653</v>
      </c>
      <c r="D22" t="s">
        <v>102</v>
      </c>
      <c r="E22" s="15">
        <v>648</v>
      </c>
      <c r="F22" s="15" t="s">
        <v>98</v>
      </c>
      <c r="G22" s="14" t="s">
        <v>231</v>
      </c>
      <c r="V22">
        <v>653</v>
      </c>
      <c r="W22" t="s">
        <v>2176</v>
      </c>
    </row>
    <row r="23" spans="3:23" x14ac:dyDescent="0.25">
      <c r="C23">
        <v>654</v>
      </c>
      <c r="D23" t="s">
        <v>103</v>
      </c>
      <c r="E23" s="15">
        <v>648</v>
      </c>
      <c r="F23" s="15" t="s">
        <v>98</v>
      </c>
      <c r="G23" s="14" t="s">
        <v>232</v>
      </c>
      <c r="V23">
        <v>654</v>
      </c>
      <c r="W23" t="s">
        <v>2177</v>
      </c>
    </row>
    <row r="24" spans="3:23" x14ac:dyDescent="0.25">
      <c r="C24">
        <v>655</v>
      </c>
      <c r="D24" t="s">
        <v>104</v>
      </c>
      <c r="E24" s="15">
        <v>648</v>
      </c>
      <c r="F24" s="15" t="s">
        <v>98</v>
      </c>
      <c r="G24" s="14" t="s">
        <v>54</v>
      </c>
      <c r="V24">
        <v>655</v>
      </c>
      <c r="W24" t="s">
        <v>2178</v>
      </c>
    </row>
    <row r="25" spans="3:23" x14ac:dyDescent="0.25">
      <c r="C25">
        <v>656</v>
      </c>
      <c r="D25" t="s">
        <v>105</v>
      </c>
      <c r="E25" s="15">
        <v>649</v>
      </c>
      <c r="F25" s="15" t="s">
        <v>99</v>
      </c>
      <c r="G25" s="14" t="s">
        <v>231</v>
      </c>
      <c r="V25">
        <v>656</v>
      </c>
      <c r="W25" t="s">
        <v>2170</v>
      </c>
    </row>
    <row r="26" spans="3:23" x14ac:dyDescent="0.25">
      <c r="C26">
        <v>657</v>
      </c>
      <c r="D26" t="s">
        <v>106</v>
      </c>
      <c r="E26" s="15">
        <v>649</v>
      </c>
      <c r="F26" s="15" t="s">
        <v>99</v>
      </c>
      <c r="G26" s="14" t="s">
        <v>232</v>
      </c>
      <c r="V26">
        <v>657</v>
      </c>
      <c r="W26" t="s">
        <v>2703</v>
      </c>
    </row>
    <row r="27" spans="3:23" x14ac:dyDescent="0.25">
      <c r="C27">
        <v>658</v>
      </c>
      <c r="D27" t="s">
        <v>107</v>
      </c>
      <c r="E27" s="15">
        <v>650</v>
      </c>
      <c r="F27" s="15" t="s">
        <v>73</v>
      </c>
      <c r="G27" s="14" t="s">
        <v>41</v>
      </c>
      <c r="V27">
        <v>658</v>
      </c>
      <c r="W27" t="s">
        <v>2179</v>
      </c>
    </row>
    <row r="28" spans="3:23" x14ac:dyDescent="0.25">
      <c r="C28">
        <v>659</v>
      </c>
      <c r="D28" t="s">
        <v>108</v>
      </c>
      <c r="E28" s="15">
        <v>651</v>
      </c>
      <c r="F28" s="15" t="s">
        <v>100</v>
      </c>
      <c r="G28" s="14" t="s">
        <v>52</v>
      </c>
      <c r="V28">
        <v>659</v>
      </c>
      <c r="W28" t="s">
        <v>2179</v>
      </c>
    </row>
    <row r="29" spans="3:23" x14ac:dyDescent="0.25">
      <c r="C29">
        <v>660</v>
      </c>
      <c r="D29" t="s">
        <v>74</v>
      </c>
      <c r="E29" s="15">
        <v>652</v>
      </c>
      <c r="F29" s="15" t="s">
        <v>101</v>
      </c>
      <c r="G29" s="14" t="s">
        <v>53</v>
      </c>
      <c r="V29">
        <v>660</v>
      </c>
      <c r="W29" t="s">
        <v>2688</v>
      </c>
    </row>
    <row r="30" spans="3:23" x14ac:dyDescent="0.25">
      <c r="C30">
        <v>661</v>
      </c>
      <c r="D30" t="s">
        <v>109</v>
      </c>
      <c r="E30" s="15">
        <v>653</v>
      </c>
      <c r="F30" s="15" t="s">
        <v>102</v>
      </c>
      <c r="G30" s="14" t="s">
        <v>53</v>
      </c>
      <c r="V30">
        <v>661</v>
      </c>
      <c r="W30" t="s">
        <v>2180</v>
      </c>
    </row>
    <row r="31" spans="3:23" x14ac:dyDescent="0.25">
      <c r="C31">
        <v>662</v>
      </c>
      <c r="D31" t="s">
        <v>110</v>
      </c>
      <c r="E31" s="15">
        <v>654</v>
      </c>
      <c r="F31" s="15" t="s">
        <v>103</v>
      </c>
      <c r="G31" s="14" t="s">
        <v>54</v>
      </c>
      <c r="V31">
        <v>662</v>
      </c>
      <c r="W31" t="s">
        <v>2180</v>
      </c>
    </row>
    <row r="32" spans="3:23" x14ac:dyDescent="0.25">
      <c r="C32">
        <v>663</v>
      </c>
      <c r="D32" t="s">
        <v>111</v>
      </c>
      <c r="E32" s="15">
        <v>655</v>
      </c>
      <c r="F32" s="15" t="s">
        <v>104</v>
      </c>
      <c r="G32" s="14" t="s">
        <v>58</v>
      </c>
      <c r="V32">
        <v>663</v>
      </c>
      <c r="W32" t="s">
        <v>2704</v>
      </c>
    </row>
    <row r="33" spans="3:23" x14ac:dyDescent="0.25">
      <c r="C33">
        <v>664</v>
      </c>
      <c r="D33" t="s">
        <v>112</v>
      </c>
      <c r="E33" s="15">
        <v>656</v>
      </c>
      <c r="F33" s="15" t="s">
        <v>105</v>
      </c>
      <c r="G33" s="14" t="s">
        <v>233</v>
      </c>
      <c r="V33">
        <v>664</v>
      </c>
      <c r="W33" t="s">
        <v>2690</v>
      </c>
    </row>
    <row r="34" spans="3:23" x14ac:dyDescent="0.25">
      <c r="C34">
        <v>665</v>
      </c>
      <c r="D34" t="s">
        <v>113</v>
      </c>
      <c r="E34" s="15">
        <v>656</v>
      </c>
      <c r="F34" s="15" t="s">
        <v>105</v>
      </c>
      <c r="G34" s="14" t="s">
        <v>230</v>
      </c>
      <c r="V34">
        <v>665</v>
      </c>
      <c r="W34" t="s">
        <v>2181</v>
      </c>
    </row>
    <row r="35" spans="3:23" x14ac:dyDescent="0.25">
      <c r="C35">
        <v>666</v>
      </c>
      <c r="D35" t="s">
        <v>114</v>
      </c>
      <c r="E35" s="15">
        <v>656</v>
      </c>
      <c r="F35" s="15" t="s">
        <v>105</v>
      </c>
      <c r="G35" s="14" t="s">
        <v>273</v>
      </c>
      <c r="V35">
        <v>666</v>
      </c>
      <c r="W35" t="s">
        <v>2182</v>
      </c>
    </row>
    <row r="36" spans="3:23" x14ac:dyDescent="0.25">
      <c r="C36">
        <v>667</v>
      </c>
      <c r="D36" t="s">
        <v>115</v>
      </c>
      <c r="E36" s="15">
        <v>657</v>
      </c>
      <c r="F36" s="15" t="s">
        <v>106</v>
      </c>
      <c r="G36" s="14" t="s">
        <v>52</v>
      </c>
      <c r="V36">
        <v>667</v>
      </c>
      <c r="W36" t="s">
        <v>2693</v>
      </c>
    </row>
    <row r="37" spans="3:23" x14ac:dyDescent="0.25">
      <c r="C37">
        <v>668</v>
      </c>
      <c r="D37" t="s">
        <v>116</v>
      </c>
      <c r="E37" s="15">
        <v>658</v>
      </c>
      <c r="F37" s="15" t="s">
        <v>107</v>
      </c>
      <c r="G37" s="14" t="s">
        <v>41</v>
      </c>
      <c r="V37">
        <v>668</v>
      </c>
      <c r="W37" t="s">
        <v>2686</v>
      </c>
    </row>
    <row r="38" spans="3:23" x14ac:dyDescent="0.25">
      <c r="C38">
        <v>669</v>
      </c>
      <c r="D38" t="s">
        <v>117</v>
      </c>
      <c r="E38" s="15">
        <v>659</v>
      </c>
      <c r="F38" s="15" t="s">
        <v>108</v>
      </c>
      <c r="G38" s="14" t="s">
        <v>41</v>
      </c>
      <c r="V38">
        <v>669</v>
      </c>
      <c r="W38" t="s">
        <v>2688</v>
      </c>
    </row>
    <row r="39" spans="3:23" x14ac:dyDescent="0.25">
      <c r="C39">
        <v>670</v>
      </c>
      <c r="D39" t="s">
        <v>75</v>
      </c>
      <c r="E39" s="15">
        <v>660</v>
      </c>
      <c r="F39" s="15" t="s">
        <v>74</v>
      </c>
      <c r="G39" s="14" t="s">
        <v>42</v>
      </c>
      <c r="V39">
        <v>670</v>
      </c>
      <c r="W39" t="s">
        <v>2687</v>
      </c>
    </row>
    <row r="40" spans="3:23" x14ac:dyDescent="0.25">
      <c r="C40">
        <v>671</v>
      </c>
      <c r="D40" t="s">
        <v>118</v>
      </c>
      <c r="E40" s="15">
        <v>661</v>
      </c>
      <c r="F40" s="15" t="s">
        <v>109</v>
      </c>
      <c r="G40" s="14" t="s">
        <v>53</v>
      </c>
      <c r="V40">
        <v>671</v>
      </c>
      <c r="W40" t="s">
        <v>2183</v>
      </c>
    </row>
    <row r="41" spans="3:23" x14ac:dyDescent="0.25">
      <c r="C41">
        <v>672</v>
      </c>
      <c r="D41" t="s">
        <v>119</v>
      </c>
      <c r="E41" s="15">
        <v>662</v>
      </c>
      <c r="F41" s="15" t="s">
        <v>110</v>
      </c>
      <c r="G41" s="14" t="s">
        <v>53</v>
      </c>
      <c r="V41">
        <v>672</v>
      </c>
      <c r="W41" t="s">
        <v>2184</v>
      </c>
    </row>
    <row r="42" spans="3:23" x14ac:dyDescent="0.25">
      <c r="C42">
        <v>673</v>
      </c>
      <c r="D42" t="s">
        <v>120</v>
      </c>
      <c r="E42" s="15">
        <v>663</v>
      </c>
      <c r="F42" s="15" t="s">
        <v>111</v>
      </c>
      <c r="G42" s="14" t="s">
        <v>55</v>
      </c>
      <c r="V42">
        <v>673</v>
      </c>
      <c r="W42" t="s">
        <v>2686</v>
      </c>
    </row>
    <row r="43" spans="3:23" x14ac:dyDescent="0.25">
      <c r="C43">
        <v>674</v>
      </c>
      <c r="D43" t="s">
        <v>121</v>
      </c>
      <c r="E43" s="15">
        <v>663</v>
      </c>
      <c r="F43" s="15" t="s">
        <v>111</v>
      </c>
      <c r="G43" s="14" t="s">
        <v>41</v>
      </c>
      <c r="V43">
        <v>674</v>
      </c>
      <c r="W43" t="s">
        <v>2686</v>
      </c>
    </row>
    <row r="44" spans="3:23" x14ac:dyDescent="0.25">
      <c r="C44">
        <v>675</v>
      </c>
      <c r="D44" t="s">
        <v>122</v>
      </c>
      <c r="E44" s="15">
        <v>664</v>
      </c>
      <c r="F44" s="15" t="s">
        <v>112</v>
      </c>
      <c r="G44" s="14" t="s">
        <v>53</v>
      </c>
      <c r="V44">
        <v>675</v>
      </c>
      <c r="W44" t="s">
        <v>2686</v>
      </c>
    </row>
    <row r="45" spans="3:23" x14ac:dyDescent="0.25">
      <c r="C45">
        <v>676</v>
      </c>
      <c r="D45" t="s">
        <v>123</v>
      </c>
      <c r="E45" s="15">
        <v>665</v>
      </c>
      <c r="F45" s="15" t="s">
        <v>113</v>
      </c>
      <c r="G45" s="14" t="s">
        <v>55</v>
      </c>
      <c r="V45">
        <v>676</v>
      </c>
      <c r="W45" t="s">
        <v>2686</v>
      </c>
    </row>
    <row r="46" spans="3:23" x14ac:dyDescent="0.25">
      <c r="C46">
        <v>677</v>
      </c>
      <c r="D46" t="s">
        <v>124</v>
      </c>
      <c r="E46" s="15">
        <v>666</v>
      </c>
      <c r="F46" s="15" t="s">
        <v>114</v>
      </c>
      <c r="G46" s="14" t="s">
        <v>53</v>
      </c>
      <c r="V46">
        <v>677</v>
      </c>
      <c r="W46" t="s">
        <v>2705</v>
      </c>
    </row>
    <row r="47" spans="3:23" x14ac:dyDescent="0.25">
      <c r="C47">
        <v>678</v>
      </c>
      <c r="D47" t="s">
        <v>125</v>
      </c>
      <c r="E47" s="15">
        <v>667</v>
      </c>
      <c r="F47" s="15" t="s">
        <v>115</v>
      </c>
      <c r="G47" s="14" t="s">
        <v>52</v>
      </c>
      <c r="V47">
        <v>678</v>
      </c>
      <c r="W47" t="s">
        <v>2703</v>
      </c>
    </row>
    <row r="48" spans="3:23" x14ac:dyDescent="0.25">
      <c r="C48">
        <v>679</v>
      </c>
      <c r="D48" t="s">
        <v>126</v>
      </c>
      <c r="E48" s="15">
        <v>668</v>
      </c>
      <c r="F48" s="15" t="s">
        <v>116</v>
      </c>
      <c r="G48" s="14" t="s">
        <v>41</v>
      </c>
      <c r="V48">
        <v>679</v>
      </c>
      <c r="W48" t="s">
        <v>2686</v>
      </c>
    </row>
    <row r="49" spans="3:23" x14ac:dyDescent="0.25">
      <c r="C49">
        <v>680</v>
      </c>
      <c r="D49" t="s">
        <v>76</v>
      </c>
      <c r="E49" s="15">
        <v>669</v>
      </c>
      <c r="F49" s="15" t="s">
        <v>117</v>
      </c>
      <c r="G49" s="14" t="s">
        <v>42</v>
      </c>
      <c r="V49">
        <v>680</v>
      </c>
      <c r="W49" t="s">
        <v>2687</v>
      </c>
    </row>
    <row r="50" spans="3:23" x14ac:dyDescent="0.25">
      <c r="C50">
        <v>681</v>
      </c>
      <c r="D50" t="s">
        <v>127</v>
      </c>
      <c r="E50" s="15">
        <v>670</v>
      </c>
      <c r="F50" s="15" t="s">
        <v>75</v>
      </c>
      <c r="G50" s="14" t="s">
        <v>41</v>
      </c>
      <c r="V50">
        <v>681</v>
      </c>
      <c r="W50" t="s">
        <v>2688</v>
      </c>
    </row>
    <row r="51" spans="3:23" x14ac:dyDescent="0.25">
      <c r="C51">
        <v>682</v>
      </c>
      <c r="D51" t="s">
        <v>128</v>
      </c>
      <c r="E51" s="15">
        <v>671</v>
      </c>
      <c r="F51" s="15" t="s">
        <v>118</v>
      </c>
      <c r="G51" s="14" t="s">
        <v>228</v>
      </c>
      <c r="V51">
        <v>682</v>
      </c>
      <c r="W51" t="s">
        <v>2689</v>
      </c>
    </row>
    <row r="52" spans="3:23" x14ac:dyDescent="0.25">
      <c r="C52">
        <v>683</v>
      </c>
      <c r="D52" t="s">
        <v>129</v>
      </c>
      <c r="E52" s="15">
        <v>672</v>
      </c>
      <c r="F52" s="15" t="s">
        <v>119</v>
      </c>
      <c r="G52" s="14" t="s">
        <v>52</v>
      </c>
      <c r="V52">
        <v>683</v>
      </c>
      <c r="W52" t="s">
        <v>2690</v>
      </c>
    </row>
    <row r="53" spans="3:23" x14ac:dyDescent="0.25">
      <c r="C53">
        <v>684</v>
      </c>
      <c r="D53" t="s">
        <v>130</v>
      </c>
      <c r="E53" s="15">
        <v>673</v>
      </c>
      <c r="F53" s="15" t="s">
        <v>120</v>
      </c>
      <c r="G53" s="14" t="s">
        <v>41</v>
      </c>
      <c r="V53">
        <v>684</v>
      </c>
      <c r="W53" t="s">
        <v>2691</v>
      </c>
    </row>
    <row r="54" spans="3:23" x14ac:dyDescent="0.25">
      <c r="C54">
        <v>685</v>
      </c>
      <c r="D54" t="s">
        <v>131</v>
      </c>
      <c r="E54" s="15">
        <v>674</v>
      </c>
      <c r="F54" s="15" t="s">
        <v>121</v>
      </c>
      <c r="G54" s="14" t="s">
        <v>41</v>
      </c>
      <c r="V54">
        <v>685</v>
      </c>
      <c r="W54" t="s">
        <v>2692</v>
      </c>
    </row>
    <row r="55" spans="3:23" x14ac:dyDescent="0.25">
      <c r="C55">
        <v>686</v>
      </c>
      <c r="D55" t="s">
        <v>132</v>
      </c>
      <c r="E55" s="15">
        <v>675</v>
      </c>
      <c r="F55" s="15" t="s">
        <v>122</v>
      </c>
      <c r="G55" s="14" t="s">
        <v>41</v>
      </c>
      <c r="V55">
        <v>686</v>
      </c>
      <c r="W55" t="s">
        <v>2693</v>
      </c>
    </row>
    <row r="56" spans="3:23" x14ac:dyDescent="0.25">
      <c r="C56">
        <v>687</v>
      </c>
      <c r="D56" t="s">
        <v>133</v>
      </c>
      <c r="E56" s="15">
        <v>676</v>
      </c>
      <c r="F56" s="15" t="s">
        <v>123</v>
      </c>
      <c r="G56" s="14" t="s">
        <v>41</v>
      </c>
      <c r="V56">
        <v>687</v>
      </c>
      <c r="W56" t="s">
        <v>2686</v>
      </c>
    </row>
    <row r="57" spans="3:23" x14ac:dyDescent="0.25">
      <c r="C57">
        <v>688</v>
      </c>
      <c r="D57" t="s">
        <v>134</v>
      </c>
      <c r="E57" s="15">
        <v>677</v>
      </c>
      <c r="F57" s="15" t="s">
        <v>124</v>
      </c>
      <c r="G57" s="14" t="s">
        <v>41</v>
      </c>
      <c r="V57">
        <v>688</v>
      </c>
      <c r="W57" t="s">
        <v>2694</v>
      </c>
    </row>
    <row r="58" spans="3:23" x14ac:dyDescent="0.25">
      <c r="C58">
        <v>689</v>
      </c>
      <c r="D58" t="s">
        <v>135</v>
      </c>
      <c r="E58" s="15">
        <v>678</v>
      </c>
      <c r="F58" s="15" t="s">
        <v>125</v>
      </c>
      <c r="G58" s="14" t="s">
        <v>52</v>
      </c>
      <c r="V58">
        <v>689</v>
      </c>
      <c r="W58" t="s">
        <v>2695</v>
      </c>
    </row>
    <row r="59" spans="3:23" x14ac:dyDescent="0.25">
      <c r="C59">
        <v>690</v>
      </c>
      <c r="D59" t="s">
        <v>77</v>
      </c>
      <c r="E59" s="15">
        <v>679</v>
      </c>
      <c r="F59" s="15" t="s">
        <v>126</v>
      </c>
      <c r="G59" s="14" t="s">
        <v>41</v>
      </c>
      <c r="V59">
        <v>690</v>
      </c>
      <c r="W59" t="s">
        <v>2696</v>
      </c>
    </row>
    <row r="60" spans="3:23" x14ac:dyDescent="0.25">
      <c r="C60">
        <v>691</v>
      </c>
      <c r="D60" t="s">
        <v>136</v>
      </c>
      <c r="E60" s="15">
        <v>680</v>
      </c>
      <c r="F60" s="15" t="s">
        <v>76</v>
      </c>
      <c r="G60" s="14" t="s">
        <v>41</v>
      </c>
      <c r="V60">
        <v>691</v>
      </c>
      <c r="W60" t="s">
        <v>2686</v>
      </c>
    </row>
    <row r="61" spans="3:23" x14ac:dyDescent="0.25">
      <c r="C61">
        <v>692</v>
      </c>
      <c r="D61" t="s">
        <v>137</v>
      </c>
      <c r="E61" s="15">
        <v>681</v>
      </c>
      <c r="F61" s="15" t="s">
        <v>127</v>
      </c>
      <c r="G61" s="14" t="s">
        <v>42</v>
      </c>
      <c r="V61">
        <v>692</v>
      </c>
      <c r="W61" t="s">
        <v>2697</v>
      </c>
    </row>
    <row r="62" spans="3:23" x14ac:dyDescent="0.25">
      <c r="C62">
        <v>693</v>
      </c>
      <c r="D62" t="s">
        <v>138</v>
      </c>
      <c r="E62" s="15">
        <v>682</v>
      </c>
      <c r="F62" s="15" t="s">
        <v>128</v>
      </c>
      <c r="G62" s="14" t="s">
        <v>52</v>
      </c>
      <c r="V62">
        <v>693</v>
      </c>
      <c r="W62" t="s">
        <v>2184</v>
      </c>
    </row>
    <row r="63" spans="3:23" x14ac:dyDescent="0.25">
      <c r="C63">
        <v>694</v>
      </c>
      <c r="D63" t="s">
        <v>139</v>
      </c>
      <c r="E63" s="15">
        <v>683</v>
      </c>
      <c r="F63" s="15" t="s">
        <v>129</v>
      </c>
      <c r="G63" s="14" t="s">
        <v>53</v>
      </c>
      <c r="V63">
        <v>694</v>
      </c>
      <c r="W63" t="s">
        <v>2690</v>
      </c>
    </row>
    <row r="64" spans="3:23" x14ac:dyDescent="0.25">
      <c r="C64">
        <v>695</v>
      </c>
      <c r="D64" t="s">
        <v>140</v>
      </c>
      <c r="E64" s="15">
        <v>684</v>
      </c>
      <c r="F64" s="15" t="s">
        <v>130</v>
      </c>
      <c r="G64" s="14" t="s">
        <v>41</v>
      </c>
      <c r="V64">
        <v>695</v>
      </c>
      <c r="W64" t="s">
        <v>2185</v>
      </c>
    </row>
    <row r="65" spans="3:23" x14ac:dyDescent="0.25">
      <c r="C65">
        <v>696</v>
      </c>
      <c r="D65" t="s">
        <v>141</v>
      </c>
      <c r="E65" s="15">
        <v>685</v>
      </c>
      <c r="F65" s="15" t="s">
        <v>131</v>
      </c>
      <c r="G65" s="14" t="s">
        <v>42</v>
      </c>
      <c r="V65">
        <v>696</v>
      </c>
      <c r="W65" t="s">
        <v>2186</v>
      </c>
    </row>
    <row r="66" spans="3:23" x14ac:dyDescent="0.25">
      <c r="C66">
        <v>697</v>
      </c>
      <c r="D66" t="s">
        <v>142</v>
      </c>
      <c r="E66" s="15">
        <v>686</v>
      </c>
      <c r="F66" s="15" t="s">
        <v>132</v>
      </c>
      <c r="G66" s="14" t="s">
        <v>52</v>
      </c>
      <c r="V66">
        <v>697</v>
      </c>
      <c r="W66" t="s">
        <v>2693</v>
      </c>
    </row>
    <row r="67" spans="3:23" x14ac:dyDescent="0.25">
      <c r="C67">
        <v>698</v>
      </c>
      <c r="D67" t="s">
        <v>143</v>
      </c>
      <c r="E67" s="15">
        <v>687</v>
      </c>
      <c r="F67" s="15" t="s">
        <v>133</v>
      </c>
      <c r="G67" s="14" t="s">
        <v>41</v>
      </c>
      <c r="V67">
        <v>698</v>
      </c>
      <c r="W67" t="s">
        <v>2686</v>
      </c>
    </row>
    <row r="68" spans="3:23" x14ac:dyDescent="0.25">
      <c r="C68">
        <v>699</v>
      </c>
      <c r="D68" t="s">
        <v>144</v>
      </c>
      <c r="E68" s="15">
        <v>688</v>
      </c>
      <c r="F68" s="15" t="s">
        <v>134</v>
      </c>
      <c r="G68" s="14" t="s">
        <v>234</v>
      </c>
      <c r="V68">
        <v>699</v>
      </c>
      <c r="W68" t="s">
        <v>2187</v>
      </c>
    </row>
    <row r="69" spans="3:23" x14ac:dyDescent="0.25">
      <c r="C69">
        <v>700</v>
      </c>
      <c r="D69" t="s">
        <v>71</v>
      </c>
      <c r="E69" s="15">
        <v>689</v>
      </c>
      <c r="F69" s="15" t="s">
        <v>135</v>
      </c>
      <c r="G69" s="14" t="s">
        <v>235</v>
      </c>
      <c r="V69">
        <v>700</v>
      </c>
      <c r="W69" t="s">
        <v>2689</v>
      </c>
    </row>
    <row r="70" spans="3:23" x14ac:dyDescent="0.25">
      <c r="C70">
        <v>701</v>
      </c>
      <c r="D70" t="s">
        <v>211</v>
      </c>
      <c r="E70" s="15">
        <v>690</v>
      </c>
      <c r="F70" s="15" t="s">
        <v>77</v>
      </c>
      <c r="G70" s="14" t="s">
        <v>208</v>
      </c>
      <c r="V70">
        <v>701</v>
      </c>
      <c r="W70" t="s">
        <v>2706</v>
      </c>
    </row>
    <row r="71" spans="3:23" x14ac:dyDescent="0.25">
      <c r="C71">
        <v>702</v>
      </c>
      <c r="D71" t="s">
        <v>212</v>
      </c>
      <c r="E71" s="15">
        <v>691</v>
      </c>
      <c r="F71" s="15" t="s">
        <v>136</v>
      </c>
      <c r="G71" s="14" t="s">
        <v>41</v>
      </c>
      <c r="V71">
        <v>702</v>
      </c>
      <c r="W71" t="s">
        <v>2188</v>
      </c>
    </row>
    <row r="72" spans="3:23" x14ac:dyDescent="0.25">
      <c r="C72">
        <v>703</v>
      </c>
      <c r="D72" t="s">
        <v>213</v>
      </c>
      <c r="E72" s="15">
        <v>692</v>
      </c>
      <c r="F72" s="15" t="s">
        <v>137</v>
      </c>
      <c r="G72" s="14" t="s">
        <v>52</v>
      </c>
      <c r="V72">
        <v>703</v>
      </c>
      <c r="W72" t="s">
        <v>2189</v>
      </c>
    </row>
    <row r="73" spans="3:23" x14ac:dyDescent="0.25">
      <c r="C73">
        <v>704</v>
      </c>
      <c r="D73" t="s">
        <v>214</v>
      </c>
      <c r="E73" s="15">
        <v>693</v>
      </c>
      <c r="F73" s="15" t="s">
        <v>138</v>
      </c>
      <c r="G73" s="14" t="s">
        <v>52</v>
      </c>
      <c r="V73">
        <v>704</v>
      </c>
      <c r="W73" t="s">
        <v>2189</v>
      </c>
    </row>
    <row r="74" spans="3:23" x14ac:dyDescent="0.25">
      <c r="C74">
        <v>705</v>
      </c>
      <c r="D74" t="s">
        <v>215</v>
      </c>
      <c r="E74" s="15">
        <v>694</v>
      </c>
      <c r="F74" s="15" t="s">
        <v>139</v>
      </c>
      <c r="G74" s="14" t="s">
        <v>53</v>
      </c>
      <c r="V74">
        <v>705</v>
      </c>
      <c r="W74" t="s">
        <v>2190</v>
      </c>
    </row>
    <row r="75" spans="3:23" x14ac:dyDescent="0.25">
      <c r="C75">
        <v>706</v>
      </c>
      <c r="D75" t="s">
        <v>216</v>
      </c>
      <c r="E75" s="15">
        <v>695</v>
      </c>
      <c r="F75" s="15" t="s">
        <v>140</v>
      </c>
      <c r="G75" s="14" t="s">
        <v>54</v>
      </c>
      <c r="V75">
        <v>706</v>
      </c>
      <c r="W75" t="s">
        <v>2191</v>
      </c>
    </row>
    <row r="76" spans="3:23" x14ac:dyDescent="0.25">
      <c r="C76">
        <v>707</v>
      </c>
      <c r="D76" t="s">
        <v>274</v>
      </c>
      <c r="E76" s="15">
        <v>695</v>
      </c>
      <c r="F76" s="15" t="s">
        <v>140</v>
      </c>
      <c r="G76" s="14" t="s">
        <v>236</v>
      </c>
      <c r="V76">
        <v>707</v>
      </c>
      <c r="W76" t="s">
        <v>2707</v>
      </c>
    </row>
    <row r="77" spans="3:23" x14ac:dyDescent="0.25">
      <c r="C77">
        <v>708</v>
      </c>
      <c r="D77" t="s">
        <v>217</v>
      </c>
      <c r="E77" s="15">
        <v>696</v>
      </c>
      <c r="F77" s="15" t="s">
        <v>141</v>
      </c>
      <c r="G77" s="14" t="s">
        <v>52</v>
      </c>
      <c r="V77">
        <v>708</v>
      </c>
      <c r="W77" t="s">
        <v>2708</v>
      </c>
    </row>
    <row r="78" spans="3:23" x14ac:dyDescent="0.25">
      <c r="C78">
        <v>709</v>
      </c>
      <c r="D78" t="s">
        <v>218</v>
      </c>
      <c r="E78" s="15">
        <v>696</v>
      </c>
      <c r="F78" s="15" t="s">
        <v>141</v>
      </c>
      <c r="G78" s="14" t="s">
        <v>51</v>
      </c>
      <c r="V78">
        <v>709</v>
      </c>
      <c r="W78" t="s">
        <v>2192</v>
      </c>
    </row>
    <row r="79" spans="3:23" x14ac:dyDescent="0.25">
      <c r="C79">
        <v>710</v>
      </c>
      <c r="D79" t="s">
        <v>78</v>
      </c>
      <c r="E79" s="15">
        <v>696</v>
      </c>
      <c r="F79" s="15" t="s">
        <v>141</v>
      </c>
      <c r="G79" s="14" t="s">
        <v>54</v>
      </c>
      <c r="V79">
        <v>710</v>
      </c>
      <c r="W79" t="s">
        <v>2193</v>
      </c>
    </row>
    <row r="80" spans="3:23" x14ac:dyDescent="0.25">
      <c r="C80">
        <v>711</v>
      </c>
      <c r="D80" t="s">
        <v>219</v>
      </c>
      <c r="E80" s="15">
        <v>696</v>
      </c>
      <c r="F80" s="15" t="s">
        <v>141</v>
      </c>
      <c r="G80" s="14" t="s">
        <v>53</v>
      </c>
      <c r="V80">
        <v>711</v>
      </c>
      <c r="W80" t="s">
        <v>2194</v>
      </c>
    </row>
    <row r="81" spans="3:23" x14ac:dyDescent="0.25">
      <c r="C81">
        <v>712</v>
      </c>
      <c r="D81" t="s">
        <v>220</v>
      </c>
      <c r="E81" s="15">
        <v>696</v>
      </c>
      <c r="F81" s="15" t="s">
        <v>141</v>
      </c>
      <c r="G81" s="14" t="s">
        <v>237</v>
      </c>
      <c r="V81">
        <v>712</v>
      </c>
      <c r="W81" t="s">
        <v>2195</v>
      </c>
    </row>
    <row r="82" spans="3:23" x14ac:dyDescent="0.25">
      <c r="C82">
        <v>713</v>
      </c>
      <c r="D82" t="s">
        <v>221</v>
      </c>
      <c r="E82" s="15">
        <v>697</v>
      </c>
      <c r="F82" s="15" t="s">
        <v>142</v>
      </c>
      <c r="G82" s="14" t="s">
        <v>52</v>
      </c>
      <c r="V82">
        <v>713</v>
      </c>
      <c r="W82" t="s">
        <v>2196</v>
      </c>
    </row>
    <row r="83" spans="3:23" x14ac:dyDescent="0.25">
      <c r="C83">
        <v>714</v>
      </c>
      <c r="D83" t="s">
        <v>222</v>
      </c>
      <c r="E83" s="15">
        <v>698</v>
      </c>
      <c r="F83" s="15" t="s">
        <v>143</v>
      </c>
      <c r="G83" s="14" t="s">
        <v>41</v>
      </c>
      <c r="V83">
        <v>714</v>
      </c>
      <c r="W83" t="s">
        <v>2197</v>
      </c>
    </row>
    <row r="84" spans="3:23" x14ac:dyDescent="0.25">
      <c r="C84">
        <v>715</v>
      </c>
      <c r="D84" t="s">
        <v>223</v>
      </c>
      <c r="E84" s="15">
        <v>699</v>
      </c>
      <c r="F84" s="15" t="s">
        <v>144</v>
      </c>
      <c r="G84" s="14" t="s">
        <v>52</v>
      </c>
      <c r="V84">
        <v>715</v>
      </c>
      <c r="W84" t="s">
        <v>2709</v>
      </c>
    </row>
    <row r="85" spans="3:23" x14ac:dyDescent="0.25">
      <c r="C85">
        <v>716</v>
      </c>
      <c r="D85" t="s">
        <v>224</v>
      </c>
      <c r="E85" s="15">
        <v>699</v>
      </c>
      <c r="F85" s="15" t="s">
        <v>144</v>
      </c>
      <c r="G85" s="14" t="s">
        <v>51</v>
      </c>
      <c r="V85">
        <v>716</v>
      </c>
      <c r="W85" t="s">
        <v>2198</v>
      </c>
    </row>
    <row r="86" spans="3:23" x14ac:dyDescent="0.25">
      <c r="C86">
        <v>717</v>
      </c>
      <c r="D86" t="s">
        <v>225</v>
      </c>
      <c r="E86" s="15">
        <v>699</v>
      </c>
      <c r="F86" s="15" t="s">
        <v>144</v>
      </c>
      <c r="G86" s="14" t="s">
        <v>54</v>
      </c>
      <c r="V86">
        <v>717</v>
      </c>
      <c r="W86" t="s">
        <v>2199</v>
      </c>
    </row>
    <row r="87" spans="3:23" x14ac:dyDescent="0.25">
      <c r="C87">
        <v>718</v>
      </c>
      <c r="D87" t="s">
        <v>226</v>
      </c>
      <c r="E87" s="15">
        <v>699</v>
      </c>
      <c r="F87" s="15" t="s">
        <v>144</v>
      </c>
      <c r="G87" s="14" t="s">
        <v>53</v>
      </c>
      <c r="V87">
        <v>718</v>
      </c>
      <c r="W87" t="s">
        <v>2200</v>
      </c>
    </row>
    <row r="88" spans="3:23" x14ac:dyDescent="0.25">
      <c r="C88">
        <v>719</v>
      </c>
      <c r="D88" t="s">
        <v>227</v>
      </c>
      <c r="E88" s="15">
        <v>699</v>
      </c>
      <c r="F88" s="15" t="s">
        <v>144</v>
      </c>
      <c r="G88" s="14" t="s">
        <v>237</v>
      </c>
      <c r="V88">
        <v>719</v>
      </c>
      <c r="W88" t="s">
        <v>2710</v>
      </c>
    </row>
    <row r="89" spans="3:23" x14ac:dyDescent="0.25">
      <c r="C89">
        <v>720</v>
      </c>
      <c r="D89" t="s">
        <v>79</v>
      </c>
      <c r="E89" s="15">
        <v>699</v>
      </c>
      <c r="F89" s="15" t="s">
        <v>144</v>
      </c>
      <c r="G89" s="14" t="s">
        <v>2138</v>
      </c>
      <c r="V89">
        <v>720</v>
      </c>
      <c r="W89" t="s">
        <v>2201</v>
      </c>
    </row>
    <row r="90" spans="3:23" x14ac:dyDescent="0.25">
      <c r="C90">
        <v>721</v>
      </c>
      <c r="D90" t="s">
        <v>145</v>
      </c>
      <c r="E90" s="15">
        <v>700</v>
      </c>
      <c r="F90" s="15" t="s">
        <v>71</v>
      </c>
      <c r="G90" s="14" t="s">
        <v>52</v>
      </c>
      <c r="V90">
        <v>721</v>
      </c>
      <c r="W90" t="s">
        <v>2202</v>
      </c>
    </row>
    <row r="91" spans="3:23" x14ac:dyDescent="0.25">
      <c r="C91">
        <v>722</v>
      </c>
      <c r="D91" t="s">
        <v>146</v>
      </c>
      <c r="E91" s="15">
        <v>701</v>
      </c>
      <c r="F91" s="15" t="s">
        <v>211</v>
      </c>
      <c r="G91" s="14" t="s">
        <v>53</v>
      </c>
      <c r="V91">
        <v>722</v>
      </c>
      <c r="W91" t="s">
        <v>2203</v>
      </c>
    </row>
    <row r="92" spans="3:23" x14ac:dyDescent="0.25">
      <c r="C92">
        <v>723</v>
      </c>
      <c r="D92" t="s">
        <v>147</v>
      </c>
      <c r="E92" s="15">
        <v>702</v>
      </c>
      <c r="F92" s="15" t="s">
        <v>212</v>
      </c>
      <c r="G92" s="14" t="s">
        <v>233</v>
      </c>
      <c r="V92">
        <v>723</v>
      </c>
      <c r="W92" t="s">
        <v>2204</v>
      </c>
    </row>
    <row r="93" spans="3:23" x14ac:dyDescent="0.25">
      <c r="C93">
        <v>724</v>
      </c>
      <c r="D93" t="s">
        <v>148</v>
      </c>
      <c r="E93" s="15">
        <v>702</v>
      </c>
      <c r="F93" s="15" t="s">
        <v>212</v>
      </c>
      <c r="G93" s="14" t="s">
        <v>2138</v>
      </c>
      <c r="V93">
        <v>724</v>
      </c>
      <c r="W93" t="s">
        <v>2711</v>
      </c>
    </row>
    <row r="94" spans="3:23" x14ac:dyDescent="0.25">
      <c r="C94">
        <v>725</v>
      </c>
      <c r="D94" t="s">
        <v>149</v>
      </c>
      <c r="E94" s="15">
        <v>703</v>
      </c>
      <c r="F94" s="15" t="s">
        <v>213</v>
      </c>
      <c r="G94" s="14" t="s">
        <v>53</v>
      </c>
      <c r="V94">
        <v>725</v>
      </c>
      <c r="W94" t="s">
        <v>2205</v>
      </c>
    </row>
    <row r="95" spans="3:23" x14ac:dyDescent="0.25">
      <c r="C95">
        <v>726</v>
      </c>
      <c r="D95" t="s">
        <v>150</v>
      </c>
      <c r="E95" s="15">
        <v>704</v>
      </c>
      <c r="F95" s="15" t="s">
        <v>214</v>
      </c>
      <c r="G95" s="14" t="s">
        <v>53</v>
      </c>
      <c r="V95">
        <v>726</v>
      </c>
      <c r="W95" t="s">
        <v>2206</v>
      </c>
    </row>
    <row r="96" spans="3:23" x14ac:dyDescent="0.25">
      <c r="C96">
        <v>727</v>
      </c>
      <c r="D96" t="s">
        <v>151</v>
      </c>
      <c r="E96" s="15">
        <v>705</v>
      </c>
      <c r="F96" s="15" t="s">
        <v>215</v>
      </c>
      <c r="G96" s="14" t="s">
        <v>238</v>
      </c>
      <c r="V96">
        <v>727</v>
      </c>
      <c r="W96" t="s">
        <v>2207</v>
      </c>
    </row>
    <row r="97" spans="3:23" x14ac:dyDescent="0.25">
      <c r="C97">
        <v>728</v>
      </c>
      <c r="D97" t="s">
        <v>152</v>
      </c>
      <c r="E97" s="15">
        <v>705</v>
      </c>
      <c r="F97" s="15" t="s">
        <v>215</v>
      </c>
      <c r="G97" s="14" t="s">
        <v>239</v>
      </c>
      <c r="V97">
        <v>728</v>
      </c>
      <c r="W97" t="s">
        <v>2208</v>
      </c>
    </row>
    <row r="98" spans="3:23" x14ac:dyDescent="0.25">
      <c r="C98">
        <v>729</v>
      </c>
      <c r="D98" t="s">
        <v>153</v>
      </c>
      <c r="E98" s="15">
        <v>706</v>
      </c>
      <c r="F98" s="15" t="s">
        <v>216</v>
      </c>
      <c r="G98" s="14" t="s">
        <v>51</v>
      </c>
      <c r="V98">
        <v>729</v>
      </c>
      <c r="W98" t="s">
        <v>2731</v>
      </c>
    </row>
    <row r="99" spans="3:23" x14ac:dyDescent="0.25">
      <c r="C99">
        <v>730</v>
      </c>
      <c r="D99" t="s">
        <v>80</v>
      </c>
      <c r="E99" s="15">
        <v>706</v>
      </c>
      <c r="F99" s="15" t="s">
        <v>216</v>
      </c>
      <c r="G99" s="14" t="s">
        <v>52</v>
      </c>
      <c r="V99">
        <v>730</v>
      </c>
      <c r="W99" t="s">
        <v>2209</v>
      </c>
    </row>
    <row r="100" spans="3:23" x14ac:dyDescent="0.25">
      <c r="C100">
        <v>731</v>
      </c>
      <c r="D100" t="s">
        <v>154</v>
      </c>
      <c r="E100" s="15">
        <v>706</v>
      </c>
      <c r="F100" s="15" t="s">
        <v>216</v>
      </c>
      <c r="G100" s="14" t="s">
        <v>240</v>
      </c>
      <c r="V100">
        <v>731</v>
      </c>
      <c r="W100" t="s">
        <v>2712</v>
      </c>
    </row>
    <row r="101" spans="3:23" x14ac:dyDescent="0.25">
      <c r="C101">
        <v>732</v>
      </c>
      <c r="D101" t="s">
        <v>155</v>
      </c>
      <c r="E101" s="15">
        <v>707</v>
      </c>
      <c r="F101" s="15" t="s">
        <v>274</v>
      </c>
      <c r="G101" s="14" t="s">
        <v>51</v>
      </c>
      <c r="V101">
        <v>732</v>
      </c>
      <c r="W101" t="s">
        <v>2713</v>
      </c>
    </row>
    <row r="102" spans="3:23" x14ac:dyDescent="0.25">
      <c r="C102">
        <v>733</v>
      </c>
      <c r="D102" t="s">
        <v>156</v>
      </c>
      <c r="E102" s="15">
        <v>707</v>
      </c>
      <c r="F102" s="15" t="s">
        <v>274</v>
      </c>
      <c r="G102" s="14" t="s">
        <v>53</v>
      </c>
      <c r="V102">
        <v>733</v>
      </c>
      <c r="W102" t="s">
        <v>2714</v>
      </c>
    </row>
    <row r="103" spans="3:23" x14ac:dyDescent="0.25">
      <c r="C103">
        <v>734</v>
      </c>
      <c r="D103" t="s">
        <v>157</v>
      </c>
      <c r="E103" s="15">
        <v>707</v>
      </c>
      <c r="F103" s="15" t="s">
        <v>274</v>
      </c>
      <c r="G103" s="14" t="s">
        <v>239</v>
      </c>
      <c r="V103">
        <v>734</v>
      </c>
      <c r="W103" t="s">
        <v>2715</v>
      </c>
    </row>
    <row r="104" spans="3:23" x14ac:dyDescent="0.25">
      <c r="C104">
        <v>735</v>
      </c>
      <c r="D104" t="s">
        <v>158</v>
      </c>
      <c r="E104" s="15">
        <v>707</v>
      </c>
      <c r="F104" s="15" t="s">
        <v>274</v>
      </c>
      <c r="G104" s="14" t="s">
        <v>241</v>
      </c>
      <c r="V104">
        <v>735</v>
      </c>
      <c r="W104" t="s">
        <v>2716</v>
      </c>
    </row>
    <row r="105" spans="3:23" x14ac:dyDescent="0.25">
      <c r="C105">
        <v>736</v>
      </c>
      <c r="D105" t="s">
        <v>159</v>
      </c>
      <c r="E105" s="15">
        <v>707</v>
      </c>
      <c r="F105" s="15" t="s">
        <v>274</v>
      </c>
      <c r="G105" s="14" t="s">
        <v>56</v>
      </c>
      <c r="V105">
        <v>736</v>
      </c>
      <c r="W105" t="s">
        <v>2717</v>
      </c>
    </row>
    <row r="106" spans="3:23" x14ac:dyDescent="0.25">
      <c r="C106">
        <v>737</v>
      </c>
      <c r="D106" t="s">
        <v>160</v>
      </c>
      <c r="E106" s="15">
        <v>707</v>
      </c>
      <c r="F106" s="15" t="s">
        <v>274</v>
      </c>
      <c r="G106" s="14" t="s">
        <v>240</v>
      </c>
      <c r="V106">
        <v>737</v>
      </c>
      <c r="W106" t="s">
        <v>2210</v>
      </c>
    </row>
    <row r="107" spans="3:23" x14ac:dyDescent="0.25">
      <c r="C107">
        <v>738</v>
      </c>
      <c r="D107" t="s">
        <v>161</v>
      </c>
      <c r="E107" s="15">
        <v>708</v>
      </c>
      <c r="F107" s="15" t="s">
        <v>217</v>
      </c>
      <c r="G107" s="14" t="s">
        <v>53</v>
      </c>
      <c r="V107">
        <v>738</v>
      </c>
      <c r="W107" t="s">
        <v>2211</v>
      </c>
    </row>
    <row r="108" spans="3:23" x14ac:dyDescent="0.25">
      <c r="C108">
        <v>739</v>
      </c>
      <c r="D108" t="s">
        <v>162</v>
      </c>
      <c r="E108" s="15">
        <v>709</v>
      </c>
      <c r="F108" s="15" t="s">
        <v>218</v>
      </c>
      <c r="G108" s="14" t="s">
        <v>242</v>
      </c>
      <c r="V108">
        <v>739</v>
      </c>
      <c r="W108" t="s">
        <v>2212</v>
      </c>
    </row>
    <row r="109" spans="3:23" x14ac:dyDescent="0.25">
      <c r="C109">
        <v>740</v>
      </c>
      <c r="D109" t="s">
        <v>81</v>
      </c>
      <c r="E109" s="15">
        <v>709</v>
      </c>
      <c r="F109" s="15" t="s">
        <v>218</v>
      </c>
      <c r="G109" s="14" t="s">
        <v>243</v>
      </c>
      <c r="V109">
        <v>740</v>
      </c>
      <c r="W109" t="s">
        <v>2213</v>
      </c>
    </row>
    <row r="110" spans="3:23" x14ac:dyDescent="0.25">
      <c r="C110">
        <v>741</v>
      </c>
      <c r="D110" t="s">
        <v>163</v>
      </c>
      <c r="E110" s="15">
        <v>709</v>
      </c>
      <c r="F110" s="15" t="s">
        <v>218</v>
      </c>
      <c r="G110" s="14" t="s">
        <v>240</v>
      </c>
      <c r="V110">
        <v>741</v>
      </c>
      <c r="W110" t="s">
        <v>2214</v>
      </c>
    </row>
    <row r="111" spans="3:23" x14ac:dyDescent="0.25">
      <c r="C111">
        <v>742</v>
      </c>
      <c r="D111" t="s">
        <v>164</v>
      </c>
      <c r="E111" s="15">
        <v>710</v>
      </c>
      <c r="F111" s="15" t="s">
        <v>78</v>
      </c>
      <c r="G111" s="14" t="s">
        <v>52</v>
      </c>
      <c r="V111">
        <v>742</v>
      </c>
      <c r="W111" t="s">
        <v>2215</v>
      </c>
    </row>
    <row r="112" spans="3:23" x14ac:dyDescent="0.25">
      <c r="C112">
        <v>743</v>
      </c>
      <c r="D112" t="s">
        <v>165</v>
      </c>
      <c r="E112" s="15">
        <v>711</v>
      </c>
      <c r="F112" s="15" t="s">
        <v>219</v>
      </c>
      <c r="G112" s="14" t="s">
        <v>53</v>
      </c>
      <c r="V112">
        <v>743</v>
      </c>
      <c r="W112" t="s">
        <v>2210</v>
      </c>
    </row>
    <row r="113" spans="3:23" x14ac:dyDescent="0.25">
      <c r="C113">
        <v>744</v>
      </c>
      <c r="D113" t="s">
        <v>166</v>
      </c>
      <c r="E113" s="15">
        <v>711</v>
      </c>
      <c r="F113" s="15" t="s">
        <v>219</v>
      </c>
      <c r="G113" s="14" t="s">
        <v>51</v>
      </c>
      <c r="V113">
        <v>744</v>
      </c>
      <c r="W113" t="s">
        <v>2216</v>
      </c>
    </row>
    <row r="114" spans="3:23" x14ac:dyDescent="0.25">
      <c r="C114">
        <v>745</v>
      </c>
      <c r="D114" t="s">
        <v>167</v>
      </c>
      <c r="E114" s="15">
        <v>711</v>
      </c>
      <c r="F114" s="15" t="s">
        <v>219</v>
      </c>
      <c r="G114" s="14" t="s">
        <v>54</v>
      </c>
      <c r="V114">
        <v>745</v>
      </c>
      <c r="W114" t="s">
        <v>2217</v>
      </c>
    </row>
    <row r="115" spans="3:23" x14ac:dyDescent="0.25">
      <c r="C115">
        <v>746</v>
      </c>
      <c r="D115" t="s">
        <v>168</v>
      </c>
      <c r="E115" s="15">
        <v>711</v>
      </c>
      <c r="F115" s="15" t="s">
        <v>219</v>
      </c>
      <c r="G115" s="14" t="s">
        <v>241</v>
      </c>
      <c r="V115">
        <v>746</v>
      </c>
      <c r="W115" t="s">
        <v>2218</v>
      </c>
    </row>
    <row r="116" spans="3:23" x14ac:dyDescent="0.25">
      <c r="C116">
        <v>747</v>
      </c>
      <c r="D116" t="s">
        <v>169</v>
      </c>
      <c r="E116" s="15">
        <v>711</v>
      </c>
      <c r="F116" s="15" t="s">
        <v>219</v>
      </c>
      <c r="G116" s="14" t="s">
        <v>240</v>
      </c>
      <c r="V116">
        <v>747</v>
      </c>
      <c r="W116" t="s">
        <v>2219</v>
      </c>
    </row>
    <row r="117" spans="3:23" x14ac:dyDescent="0.25">
      <c r="C117">
        <v>748</v>
      </c>
      <c r="D117" t="s">
        <v>170</v>
      </c>
      <c r="E117" s="15">
        <v>712</v>
      </c>
      <c r="F117" s="15" t="s">
        <v>220</v>
      </c>
      <c r="G117" s="14" t="s">
        <v>51</v>
      </c>
      <c r="V117">
        <v>748</v>
      </c>
      <c r="W117" t="s">
        <v>2220</v>
      </c>
    </row>
    <row r="118" spans="3:23" x14ac:dyDescent="0.25">
      <c r="C118">
        <v>749</v>
      </c>
      <c r="D118" t="s">
        <v>171</v>
      </c>
      <c r="E118" s="15">
        <v>712</v>
      </c>
      <c r="F118" s="15" t="s">
        <v>220</v>
      </c>
      <c r="G118" s="14" t="s">
        <v>54</v>
      </c>
      <c r="V118">
        <v>749</v>
      </c>
      <c r="W118" t="s">
        <v>2221</v>
      </c>
    </row>
    <row r="119" spans="3:23" x14ac:dyDescent="0.25">
      <c r="C119">
        <v>750</v>
      </c>
      <c r="D119" t="s">
        <v>82</v>
      </c>
      <c r="E119" s="15">
        <v>712</v>
      </c>
      <c r="F119" s="15" t="s">
        <v>220</v>
      </c>
      <c r="G119" s="14" t="s">
        <v>241</v>
      </c>
      <c r="V119">
        <v>750</v>
      </c>
      <c r="W119" t="s">
        <v>2718</v>
      </c>
    </row>
    <row r="120" spans="3:23" x14ac:dyDescent="0.25">
      <c r="C120">
        <v>751</v>
      </c>
      <c r="D120" t="s">
        <v>172</v>
      </c>
      <c r="E120" s="15">
        <v>712</v>
      </c>
      <c r="F120" s="15" t="s">
        <v>220</v>
      </c>
      <c r="G120" s="14" t="s">
        <v>56</v>
      </c>
      <c r="V120">
        <v>751</v>
      </c>
      <c r="W120" t="s">
        <v>2222</v>
      </c>
    </row>
    <row r="121" spans="3:23" x14ac:dyDescent="0.25">
      <c r="C121">
        <v>752</v>
      </c>
      <c r="D121" t="s">
        <v>173</v>
      </c>
      <c r="E121" s="15">
        <v>712</v>
      </c>
      <c r="F121" s="15" t="s">
        <v>220</v>
      </c>
      <c r="G121" s="14" t="s">
        <v>53</v>
      </c>
      <c r="V121">
        <v>752</v>
      </c>
      <c r="W121" t="s">
        <v>2223</v>
      </c>
    </row>
    <row r="122" spans="3:23" x14ac:dyDescent="0.25">
      <c r="C122">
        <v>753</v>
      </c>
      <c r="D122" t="s">
        <v>174</v>
      </c>
      <c r="E122" s="15">
        <v>712</v>
      </c>
      <c r="F122" s="15" t="s">
        <v>220</v>
      </c>
      <c r="G122" s="14" t="s">
        <v>240</v>
      </c>
      <c r="V122">
        <v>753</v>
      </c>
      <c r="W122" t="s">
        <v>2719</v>
      </c>
    </row>
    <row r="123" spans="3:23" x14ac:dyDescent="0.25">
      <c r="C123">
        <v>754</v>
      </c>
      <c r="D123" t="s">
        <v>175</v>
      </c>
      <c r="E123" s="15">
        <v>713</v>
      </c>
      <c r="F123" s="15" t="s">
        <v>221</v>
      </c>
      <c r="G123" s="14" t="s">
        <v>54</v>
      </c>
      <c r="V123">
        <v>754</v>
      </c>
      <c r="W123" t="s">
        <v>2224</v>
      </c>
    </row>
    <row r="124" spans="3:23" x14ac:dyDescent="0.25">
      <c r="C124">
        <v>755</v>
      </c>
      <c r="D124" t="s">
        <v>176</v>
      </c>
      <c r="E124" s="15">
        <v>713</v>
      </c>
      <c r="F124" s="15" t="s">
        <v>221</v>
      </c>
      <c r="G124" s="14" t="s">
        <v>51</v>
      </c>
      <c r="V124">
        <v>755</v>
      </c>
      <c r="W124" t="s">
        <v>2720</v>
      </c>
    </row>
    <row r="125" spans="3:23" x14ac:dyDescent="0.25">
      <c r="C125">
        <v>756</v>
      </c>
      <c r="D125" t="s">
        <v>177</v>
      </c>
      <c r="E125" s="15">
        <v>713</v>
      </c>
      <c r="F125" s="15" t="s">
        <v>221</v>
      </c>
      <c r="G125" s="14" t="s">
        <v>52</v>
      </c>
      <c r="V125">
        <v>756</v>
      </c>
      <c r="W125" t="s">
        <v>2225</v>
      </c>
    </row>
    <row r="126" spans="3:23" x14ac:dyDescent="0.25">
      <c r="C126">
        <v>757</v>
      </c>
      <c r="D126" t="s">
        <v>178</v>
      </c>
      <c r="E126" s="15">
        <v>713</v>
      </c>
      <c r="F126" s="15" t="s">
        <v>221</v>
      </c>
      <c r="G126" s="14" t="s">
        <v>240</v>
      </c>
      <c r="V126">
        <v>757</v>
      </c>
      <c r="W126" t="s">
        <v>2721</v>
      </c>
    </row>
    <row r="127" spans="3:23" x14ac:dyDescent="0.25">
      <c r="C127">
        <v>758</v>
      </c>
      <c r="D127" t="s">
        <v>179</v>
      </c>
      <c r="E127" s="15">
        <v>714</v>
      </c>
      <c r="F127" s="15" t="s">
        <v>222</v>
      </c>
      <c r="G127" s="14" t="s">
        <v>53</v>
      </c>
      <c r="V127">
        <v>758</v>
      </c>
      <c r="W127" t="s">
        <v>2721</v>
      </c>
    </row>
    <row r="128" spans="3:23" x14ac:dyDescent="0.25">
      <c r="C128">
        <v>759</v>
      </c>
      <c r="D128" t="s">
        <v>180</v>
      </c>
      <c r="E128" s="15">
        <v>714</v>
      </c>
      <c r="F128" s="15" t="s">
        <v>222</v>
      </c>
      <c r="G128" s="14" t="s">
        <v>242</v>
      </c>
      <c r="V128">
        <v>759</v>
      </c>
      <c r="W128" t="s">
        <v>2721</v>
      </c>
    </row>
    <row r="129" spans="3:23" x14ac:dyDescent="0.25">
      <c r="C129">
        <v>760</v>
      </c>
      <c r="D129" t="s">
        <v>83</v>
      </c>
      <c r="E129" s="15">
        <v>714</v>
      </c>
      <c r="F129" s="15" t="s">
        <v>222</v>
      </c>
      <c r="G129" s="14" t="s">
        <v>244</v>
      </c>
      <c r="V129">
        <v>760</v>
      </c>
      <c r="W129" t="s">
        <v>2721</v>
      </c>
    </row>
    <row r="130" spans="3:23" x14ac:dyDescent="0.25">
      <c r="C130">
        <v>761</v>
      </c>
      <c r="D130" t="s">
        <v>181</v>
      </c>
      <c r="E130" s="15">
        <v>714</v>
      </c>
      <c r="F130" s="15" t="s">
        <v>222</v>
      </c>
      <c r="G130" s="14" t="s">
        <v>51</v>
      </c>
      <c r="V130">
        <v>761</v>
      </c>
      <c r="W130" t="s">
        <v>2721</v>
      </c>
    </row>
    <row r="131" spans="3:23" x14ac:dyDescent="0.25">
      <c r="C131">
        <v>762</v>
      </c>
      <c r="D131" t="s">
        <v>182</v>
      </c>
      <c r="E131" s="15">
        <v>714</v>
      </c>
      <c r="F131" s="15" t="s">
        <v>222</v>
      </c>
      <c r="G131" s="14" t="s">
        <v>240</v>
      </c>
      <c r="V131">
        <v>762</v>
      </c>
      <c r="W131" t="s">
        <v>2721</v>
      </c>
    </row>
    <row r="132" spans="3:23" x14ac:dyDescent="0.25">
      <c r="C132">
        <v>763</v>
      </c>
      <c r="D132" t="s">
        <v>183</v>
      </c>
      <c r="E132" s="15">
        <v>715</v>
      </c>
      <c r="F132" s="15" t="s">
        <v>223</v>
      </c>
      <c r="G132" s="14" t="s">
        <v>56</v>
      </c>
      <c r="V132">
        <v>763</v>
      </c>
      <c r="W132" t="s">
        <v>2721</v>
      </c>
    </row>
    <row r="133" spans="3:23" x14ac:dyDescent="0.25">
      <c r="C133">
        <v>764</v>
      </c>
      <c r="D133" t="s">
        <v>184</v>
      </c>
      <c r="E133" s="15">
        <v>715</v>
      </c>
      <c r="F133" s="15" t="s">
        <v>223</v>
      </c>
      <c r="G133" s="14" t="s">
        <v>245</v>
      </c>
      <c r="V133">
        <v>764</v>
      </c>
      <c r="W133" t="s">
        <v>2721</v>
      </c>
    </row>
    <row r="134" spans="3:23" x14ac:dyDescent="0.25">
      <c r="C134">
        <v>765</v>
      </c>
      <c r="D134" t="s">
        <v>185</v>
      </c>
      <c r="E134" s="15">
        <v>715</v>
      </c>
      <c r="F134" s="15" t="s">
        <v>223</v>
      </c>
      <c r="G134" s="14" t="s">
        <v>240</v>
      </c>
      <c r="V134">
        <v>765</v>
      </c>
      <c r="W134" t="s">
        <v>2721</v>
      </c>
    </row>
    <row r="135" spans="3:23" x14ac:dyDescent="0.25">
      <c r="C135">
        <v>766</v>
      </c>
      <c r="D135" t="s">
        <v>186</v>
      </c>
      <c r="E135" s="15">
        <v>716</v>
      </c>
      <c r="F135" s="15" t="s">
        <v>224</v>
      </c>
      <c r="G135" s="14" t="s">
        <v>56</v>
      </c>
      <c r="V135">
        <v>766</v>
      </c>
      <c r="W135" t="s">
        <v>2721</v>
      </c>
    </row>
    <row r="136" spans="3:23" x14ac:dyDescent="0.25">
      <c r="C136">
        <v>767</v>
      </c>
      <c r="D136" t="s">
        <v>187</v>
      </c>
      <c r="E136" s="15">
        <v>716</v>
      </c>
      <c r="F136" s="15" t="s">
        <v>224</v>
      </c>
      <c r="G136" s="14" t="s">
        <v>245</v>
      </c>
      <c r="V136">
        <v>767</v>
      </c>
      <c r="W136" t="s">
        <v>2721</v>
      </c>
    </row>
    <row r="137" spans="3:23" x14ac:dyDescent="0.25">
      <c r="C137">
        <v>768</v>
      </c>
      <c r="D137" t="s">
        <v>188</v>
      </c>
      <c r="E137" s="15">
        <v>716</v>
      </c>
      <c r="F137" s="15" t="s">
        <v>224</v>
      </c>
      <c r="G137" s="14" t="s">
        <v>240</v>
      </c>
      <c r="V137">
        <v>768</v>
      </c>
      <c r="W137" t="s">
        <v>2721</v>
      </c>
    </row>
    <row r="138" spans="3:23" x14ac:dyDescent="0.25">
      <c r="C138">
        <v>769</v>
      </c>
      <c r="D138" t="s">
        <v>189</v>
      </c>
      <c r="E138" s="15">
        <v>717</v>
      </c>
      <c r="F138" s="15" t="s">
        <v>225</v>
      </c>
      <c r="G138" s="14" t="s">
        <v>56</v>
      </c>
      <c r="V138">
        <v>769</v>
      </c>
      <c r="W138" t="s">
        <v>2721</v>
      </c>
    </row>
    <row r="139" spans="3:23" x14ac:dyDescent="0.25">
      <c r="C139">
        <v>770</v>
      </c>
      <c r="D139" t="s">
        <v>84</v>
      </c>
      <c r="E139" s="15">
        <v>717</v>
      </c>
      <c r="F139" s="15" t="s">
        <v>225</v>
      </c>
      <c r="G139" s="14" t="s">
        <v>245</v>
      </c>
      <c r="V139">
        <v>770</v>
      </c>
      <c r="W139" t="s">
        <v>2226</v>
      </c>
    </row>
    <row r="140" spans="3:23" x14ac:dyDescent="0.25">
      <c r="C140">
        <v>771</v>
      </c>
      <c r="D140" t="s">
        <v>190</v>
      </c>
      <c r="E140" s="15">
        <v>717</v>
      </c>
      <c r="F140" s="15" t="s">
        <v>225</v>
      </c>
      <c r="G140" s="14" t="s">
        <v>240</v>
      </c>
      <c r="V140">
        <v>771</v>
      </c>
      <c r="W140" t="s">
        <v>2227</v>
      </c>
    </row>
    <row r="141" spans="3:23" x14ac:dyDescent="0.25">
      <c r="C141">
        <v>772</v>
      </c>
      <c r="D141" t="s">
        <v>191</v>
      </c>
      <c r="E141" s="15">
        <v>718</v>
      </c>
      <c r="F141" s="15" t="s">
        <v>226</v>
      </c>
      <c r="G141" s="14" t="s">
        <v>56</v>
      </c>
      <c r="V141">
        <v>772</v>
      </c>
      <c r="W141" t="s">
        <v>2228</v>
      </c>
    </row>
    <row r="142" spans="3:23" x14ac:dyDescent="0.25">
      <c r="C142">
        <v>773</v>
      </c>
      <c r="D142" t="s">
        <v>192</v>
      </c>
      <c r="E142" s="15">
        <v>718</v>
      </c>
      <c r="F142" s="15" t="s">
        <v>226</v>
      </c>
      <c r="G142" s="14" t="s">
        <v>245</v>
      </c>
      <c r="V142">
        <v>773</v>
      </c>
      <c r="W142" t="s">
        <v>2229</v>
      </c>
    </row>
    <row r="143" spans="3:23" x14ac:dyDescent="0.25">
      <c r="C143">
        <v>774</v>
      </c>
      <c r="D143" t="s">
        <v>193</v>
      </c>
      <c r="E143" s="15">
        <v>718</v>
      </c>
      <c r="F143" s="15" t="s">
        <v>226</v>
      </c>
      <c r="G143" s="14" t="s">
        <v>240</v>
      </c>
      <c r="V143">
        <v>774</v>
      </c>
      <c r="W143" t="s">
        <v>2722</v>
      </c>
    </row>
    <row r="144" spans="3:23" x14ac:dyDescent="0.25">
      <c r="C144">
        <v>775</v>
      </c>
      <c r="D144" t="s">
        <v>194</v>
      </c>
      <c r="E144" s="15">
        <v>719</v>
      </c>
      <c r="F144" s="15" t="s">
        <v>227</v>
      </c>
      <c r="G144" s="14" t="s">
        <v>56</v>
      </c>
      <c r="V144">
        <v>775</v>
      </c>
      <c r="W144" t="s">
        <v>2230</v>
      </c>
    </row>
    <row r="145" spans="3:23" x14ac:dyDescent="0.25">
      <c r="C145">
        <v>776</v>
      </c>
      <c r="D145" t="s">
        <v>195</v>
      </c>
      <c r="E145" s="15">
        <v>719</v>
      </c>
      <c r="F145" s="15" t="s">
        <v>227</v>
      </c>
      <c r="G145" s="14" t="s">
        <v>245</v>
      </c>
      <c r="V145">
        <v>776</v>
      </c>
      <c r="W145" t="s">
        <v>2231</v>
      </c>
    </row>
    <row r="146" spans="3:23" x14ac:dyDescent="0.25">
      <c r="C146">
        <v>777</v>
      </c>
      <c r="D146" t="s">
        <v>196</v>
      </c>
      <c r="E146" s="15">
        <v>719</v>
      </c>
      <c r="F146" s="15" t="s">
        <v>227</v>
      </c>
      <c r="G146" s="14" t="s">
        <v>240</v>
      </c>
      <c r="V146">
        <v>777</v>
      </c>
      <c r="W146" t="s">
        <v>2232</v>
      </c>
    </row>
    <row r="147" spans="3:23" x14ac:dyDescent="0.25">
      <c r="C147">
        <v>778</v>
      </c>
      <c r="D147" t="s">
        <v>197</v>
      </c>
      <c r="E147" s="15">
        <v>720</v>
      </c>
      <c r="F147" s="15" t="s">
        <v>79</v>
      </c>
      <c r="G147" s="14" t="s">
        <v>56</v>
      </c>
      <c r="V147">
        <v>778</v>
      </c>
      <c r="W147" t="s">
        <v>2723</v>
      </c>
    </row>
    <row r="148" spans="3:23" x14ac:dyDescent="0.25">
      <c r="C148">
        <v>779</v>
      </c>
      <c r="D148" t="s">
        <v>198</v>
      </c>
      <c r="E148" s="15">
        <v>720</v>
      </c>
      <c r="F148" s="15" t="s">
        <v>79</v>
      </c>
      <c r="G148" s="14" t="s">
        <v>245</v>
      </c>
      <c r="V148">
        <v>779</v>
      </c>
      <c r="W148" t="s">
        <v>2724</v>
      </c>
    </row>
    <row r="149" spans="3:23" x14ac:dyDescent="0.25">
      <c r="C149">
        <v>780</v>
      </c>
      <c r="D149" t="s">
        <v>85</v>
      </c>
      <c r="E149" s="15">
        <v>720</v>
      </c>
      <c r="F149" s="15" t="s">
        <v>79</v>
      </c>
      <c r="G149" s="14" t="s">
        <v>240</v>
      </c>
      <c r="V149">
        <v>780</v>
      </c>
      <c r="W149" t="s">
        <v>2233</v>
      </c>
    </row>
    <row r="150" spans="3:23" x14ac:dyDescent="0.25">
      <c r="C150">
        <v>781</v>
      </c>
      <c r="D150" t="s">
        <v>199</v>
      </c>
      <c r="E150" s="15">
        <v>721</v>
      </c>
      <c r="F150" s="15" t="s">
        <v>145</v>
      </c>
      <c r="G150" s="14" t="s">
        <v>53</v>
      </c>
      <c r="V150">
        <v>781</v>
      </c>
      <c r="W150" t="s">
        <v>2725</v>
      </c>
    </row>
    <row r="151" spans="3:23" x14ac:dyDescent="0.25">
      <c r="C151">
        <v>782</v>
      </c>
      <c r="D151" t="s">
        <v>200</v>
      </c>
      <c r="E151" s="15">
        <v>722</v>
      </c>
      <c r="F151" s="15" t="s">
        <v>146</v>
      </c>
      <c r="G151" s="14" t="s">
        <v>51</v>
      </c>
      <c r="V151">
        <v>782</v>
      </c>
      <c r="W151" t="s">
        <v>2234</v>
      </c>
    </row>
    <row r="152" spans="3:23" x14ac:dyDescent="0.25">
      <c r="C152">
        <v>783</v>
      </c>
      <c r="D152" t="s">
        <v>201</v>
      </c>
      <c r="E152" s="15">
        <v>722</v>
      </c>
      <c r="F152" s="15" t="s">
        <v>146</v>
      </c>
      <c r="G152" s="14" t="s">
        <v>246</v>
      </c>
      <c r="V152">
        <v>783</v>
      </c>
      <c r="W152" t="s">
        <v>2726</v>
      </c>
    </row>
    <row r="153" spans="3:23" x14ac:dyDescent="0.25">
      <c r="C153">
        <v>784</v>
      </c>
      <c r="D153" t="s">
        <v>202</v>
      </c>
      <c r="E153" s="15">
        <v>722</v>
      </c>
      <c r="F153" s="15" t="s">
        <v>146</v>
      </c>
      <c r="G153" s="14" t="s">
        <v>2136</v>
      </c>
      <c r="V153">
        <v>784</v>
      </c>
      <c r="W153" t="s">
        <v>2203</v>
      </c>
    </row>
    <row r="154" spans="3:23" x14ac:dyDescent="0.25">
      <c r="C154">
        <v>785</v>
      </c>
      <c r="D154" t="s">
        <v>203</v>
      </c>
      <c r="E154" s="15">
        <v>722</v>
      </c>
      <c r="F154" s="15" t="s">
        <v>146</v>
      </c>
      <c r="G154" s="14" t="s">
        <v>247</v>
      </c>
      <c r="V154">
        <v>785</v>
      </c>
      <c r="W154" t="s">
        <v>2235</v>
      </c>
    </row>
    <row r="155" spans="3:23" x14ac:dyDescent="0.25">
      <c r="C155">
        <v>786</v>
      </c>
      <c r="D155" t="s">
        <v>204</v>
      </c>
      <c r="E155" s="15">
        <v>722</v>
      </c>
      <c r="F155" s="15" t="s">
        <v>146</v>
      </c>
      <c r="G155" s="14" t="s">
        <v>240</v>
      </c>
      <c r="V155">
        <v>786</v>
      </c>
      <c r="W155" t="s">
        <v>2727</v>
      </c>
    </row>
    <row r="156" spans="3:23" x14ac:dyDescent="0.25">
      <c r="C156">
        <v>787</v>
      </c>
      <c r="D156" t="s">
        <v>205</v>
      </c>
      <c r="E156" s="15">
        <v>723</v>
      </c>
      <c r="F156" s="15" t="s">
        <v>147</v>
      </c>
      <c r="G156" s="14" t="s">
        <v>53</v>
      </c>
      <c r="V156">
        <v>787</v>
      </c>
      <c r="W156" t="s">
        <v>2728</v>
      </c>
    </row>
    <row r="157" spans="3:23" x14ac:dyDescent="0.25">
      <c r="C157">
        <v>788</v>
      </c>
      <c r="D157" t="s">
        <v>206</v>
      </c>
      <c r="E157" s="15">
        <v>723</v>
      </c>
      <c r="F157" s="15" t="s">
        <v>147</v>
      </c>
      <c r="G157" s="14" t="s">
        <v>244</v>
      </c>
      <c r="V157">
        <v>788</v>
      </c>
      <c r="W157" t="s">
        <v>2236</v>
      </c>
    </row>
    <row r="158" spans="3:23" x14ac:dyDescent="0.25">
      <c r="C158">
        <v>789</v>
      </c>
      <c r="D158" t="s">
        <v>207</v>
      </c>
      <c r="E158" s="15">
        <v>723</v>
      </c>
      <c r="F158" s="15" t="s">
        <v>147</v>
      </c>
      <c r="G158" s="14" t="s">
        <v>240</v>
      </c>
      <c r="V158">
        <v>789</v>
      </c>
      <c r="W158" t="s">
        <v>2729</v>
      </c>
    </row>
    <row r="159" spans="3:23" x14ac:dyDescent="0.25">
      <c r="E159" s="15">
        <v>724</v>
      </c>
      <c r="F159" s="15" t="s">
        <v>148</v>
      </c>
      <c r="G159" s="14" t="s">
        <v>54</v>
      </c>
    </row>
    <row r="160" spans="3:23" x14ac:dyDescent="0.25">
      <c r="E160" s="15">
        <v>724</v>
      </c>
      <c r="F160" s="15" t="s">
        <v>148</v>
      </c>
      <c r="G160" s="14" t="s">
        <v>248</v>
      </c>
    </row>
    <row r="161" spans="5:7" x14ac:dyDescent="0.25">
      <c r="E161" s="15">
        <v>724</v>
      </c>
      <c r="F161" s="15" t="s">
        <v>148</v>
      </c>
      <c r="G161" s="14" t="s">
        <v>249</v>
      </c>
    </row>
    <row r="162" spans="5:7" x14ac:dyDescent="0.25">
      <c r="E162" s="15">
        <v>724</v>
      </c>
      <c r="F162" s="15" t="s">
        <v>148</v>
      </c>
      <c r="G162" s="14" t="s">
        <v>240</v>
      </c>
    </row>
    <row r="163" spans="5:7" x14ac:dyDescent="0.25">
      <c r="E163" s="15">
        <v>725</v>
      </c>
      <c r="F163" s="15" t="s">
        <v>149</v>
      </c>
      <c r="G163" s="14" t="s">
        <v>242</v>
      </c>
    </row>
    <row r="164" spans="5:7" x14ac:dyDescent="0.25">
      <c r="E164" s="15">
        <v>725</v>
      </c>
      <c r="F164" s="15" t="s">
        <v>149</v>
      </c>
      <c r="G164" s="14" t="s">
        <v>250</v>
      </c>
    </row>
    <row r="165" spans="5:7" x14ac:dyDescent="0.25">
      <c r="E165" s="15">
        <v>725</v>
      </c>
      <c r="F165" s="15" t="s">
        <v>149</v>
      </c>
      <c r="G165" s="14" t="s">
        <v>244</v>
      </c>
    </row>
    <row r="166" spans="5:7" x14ac:dyDescent="0.25">
      <c r="E166" s="15">
        <v>725</v>
      </c>
      <c r="F166" s="15" t="s">
        <v>149</v>
      </c>
      <c r="G166" s="14" t="s">
        <v>251</v>
      </c>
    </row>
    <row r="167" spans="5:7" x14ac:dyDescent="0.25">
      <c r="E167" s="15">
        <v>725</v>
      </c>
      <c r="F167" s="15" t="s">
        <v>149</v>
      </c>
      <c r="G167" s="14" t="s">
        <v>54</v>
      </c>
    </row>
    <row r="168" spans="5:7" x14ac:dyDescent="0.25">
      <c r="E168" s="15">
        <v>725</v>
      </c>
      <c r="F168" s="15" t="s">
        <v>149</v>
      </c>
      <c r="G168" s="14" t="s">
        <v>248</v>
      </c>
    </row>
    <row r="169" spans="5:7" x14ac:dyDescent="0.25">
      <c r="E169" s="15">
        <v>725</v>
      </c>
      <c r="F169" s="15" t="s">
        <v>149</v>
      </c>
      <c r="G169" s="14" t="s">
        <v>249</v>
      </c>
    </row>
    <row r="170" spans="5:7" x14ac:dyDescent="0.25">
      <c r="E170" s="15">
        <v>725</v>
      </c>
      <c r="F170" s="15" t="s">
        <v>149</v>
      </c>
      <c r="G170" s="14" t="s">
        <v>2730</v>
      </c>
    </row>
    <row r="171" spans="5:7" x14ac:dyDescent="0.25">
      <c r="E171" s="15">
        <v>725</v>
      </c>
      <c r="F171" s="15" t="s">
        <v>149</v>
      </c>
      <c r="G171" s="14" t="s">
        <v>240</v>
      </c>
    </row>
    <row r="172" spans="5:7" x14ac:dyDescent="0.25">
      <c r="E172" s="15">
        <v>726</v>
      </c>
      <c r="F172" s="15" t="s">
        <v>150</v>
      </c>
      <c r="G172" s="14" t="s">
        <v>242</v>
      </c>
    </row>
    <row r="173" spans="5:7" x14ac:dyDescent="0.25">
      <c r="E173" s="15">
        <v>726</v>
      </c>
      <c r="F173" s="15" t="s">
        <v>150</v>
      </c>
      <c r="G173" s="14" t="s">
        <v>250</v>
      </c>
    </row>
    <row r="174" spans="5:7" x14ac:dyDescent="0.25">
      <c r="E174" s="15">
        <v>726</v>
      </c>
      <c r="F174" s="15" t="s">
        <v>150</v>
      </c>
      <c r="G174" s="14" t="s">
        <v>244</v>
      </c>
    </row>
    <row r="175" spans="5:7" x14ac:dyDescent="0.25">
      <c r="E175" s="15">
        <v>726</v>
      </c>
      <c r="F175" s="15" t="s">
        <v>150</v>
      </c>
      <c r="G175" s="14" t="s">
        <v>251</v>
      </c>
    </row>
    <row r="176" spans="5:7" x14ac:dyDescent="0.25">
      <c r="E176" s="15">
        <v>726</v>
      </c>
      <c r="F176" s="15" t="s">
        <v>150</v>
      </c>
      <c r="G176" s="14" t="s">
        <v>54</v>
      </c>
    </row>
    <row r="177" spans="5:7" x14ac:dyDescent="0.25">
      <c r="E177" s="15">
        <v>726</v>
      </c>
      <c r="F177" s="15" t="s">
        <v>150</v>
      </c>
      <c r="G177" s="14" t="s">
        <v>248</v>
      </c>
    </row>
    <row r="178" spans="5:7" x14ac:dyDescent="0.25">
      <c r="E178" s="15">
        <v>726</v>
      </c>
      <c r="F178" s="15" t="s">
        <v>150</v>
      </c>
      <c r="G178" s="14" t="s">
        <v>249</v>
      </c>
    </row>
    <row r="179" spans="5:7" x14ac:dyDescent="0.25">
      <c r="E179" s="15">
        <v>726</v>
      </c>
      <c r="F179" s="15" t="s">
        <v>150</v>
      </c>
      <c r="G179" s="14" t="s">
        <v>2730</v>
      </c>
    </row>
    <row r="180" spans="5:7" x14ac:dyDescent="0.25">
      <c r="E180" s="15">
        <v>726</v>
      </c>
      <c r="F180" s="15" t="s">
        <v>150</v>
      </c>
      <c r="G180" s="14" t="s">
        <v>240</v>
      </c>
    </row>
    <row r="181" spans="5:7" x14ac:dyDescent="0.25">
      <c r="E181" s="15">
        <v>727</v>
      </c>
      <c r="F181" s="15" t="s">
        <v>151</v>
      </c>
      <c r="G181" s="14" t="s">
        <v>51</v>
      </c>
    </row>
    <row r="182" spans="5:7" x14ac:dyDescent="0.25">
      <c r="E182" s="15">
        <v>727</v>
      </c>
      <c r="F182" s="15" t="s">
        <v>151</v>
      </c>
      <c r="G182" s="14" t="s">
        <v>251</v>
      </c>
    </row>
    <row r="183" spans="5:7" x14ac:dyDescent="0.25">
      <c r="E183" s="15">
        <v>727</v>
      </c>
      <c r="F183" s="15" t="s">
        <v>151</v>
      </c>
      <c r="G183" s="14" t="s">
        <v>53</v>
      </c>
    </row>
    <row r="184" spans="5:7" x14ac:dyDescent="0.25">
      <c r="E184" s="15">
        <v>727</v>
      </c>
      <c r="F184" s="15" t="s">
        <v>151</v>
      </c>
      <c r="G184" s="14" t="s">
        <v>241</v>
      </c>
    </row>
    <row r="185" spans="5:7" x14ac:dyDescent="0.25">
      <c r="E185" s="15">
        <v>727</v>
      </c>
      <c r="F185" s="15" t="s">
        <v>151</v>
      </c>
      <c r="G185" s="14" t="s">
        <v>239</v>
      </c>
    </row>
    <row r="186" spans="5:7" x14ac:dyDescent="0.25">
      <c r="E186" s="15">
        <v>727</v>
      </c>
      <c r="F186" s="15" t="s">
        <v>151</v>
      </c>
      <c r="G186" s="14" t="s">
        <v>240</v>
      </c>
    </row>
    <row r="187" spans="5:7" x14ac:dyDescent="0.25">
      <c r="E187" s="15">
        <v>728</v>
      </c>
      <c r="F187" s="15" t="s">
        <v>152</v>
      </c>
      <c r="G187" s="14" t="s">
        <v>56</v>
      </c>
    </row>
    <row r="188" spans="5:7" x14ac:dyDescent="0.25">
      <c r="E188" s="15">
        <v>728</v>
      </c>
      <c r="F188" s="15" t="s">
        <v>152</v>
      </c>
      <c r="G188" s="14" t="s">
        <v>245</v>
      </c>
    </row>
    <row r="189" spans="5:7" x14ac:dyDescent="0.25">
      <c r="E189" s="15">
        <v>728</v>
      </c>
      <c r="F189" s="15" t="s">
        <v>152</v>
      </c>
      <c r="G189" s="14" t="s">
        <v>241</v>
      </c>
    </row>
    <row r="190" spans="5:7" x14ac:dyDescent="0.25">
      <c r="E190" s="15">
        <v>728</v>
      </c>
      <c r="F190" s="15" t="s">
        <v>152</v>
      </c>
      <c r="G190" s="14" t="s">
        <v>249</v>
      </c>
    </row>
    <row r="191" spans="5:7" x14ac:dyDescent="0.25">
      <c r="E191" s="15">
        <v>728</v>
      </c>
      <c r="F191" s="15" t="s">
        <v>152</v>
      </c>
      <c r="G191" s="14" t="s">
        <v>240</v>
      </c>
    </row>
    <row r="192" spans="5:7" x14ac:dyDescent="0.25">
      <c r="E192" s="15">
        <v>729</v>
      </c>
      <c r="F192" s="15" t="s">
        <v>153</v>
      </c>
      <c r="G192" s="14" t="s">
        <v>56</v>
      </c>
    </row>
    <row r="193" spans="5:7" x14ac:dyDescent="0.25">
      <c r="E193" s="15">
        <v>729</v>
      </c>
      <c r="F193" s="15" t="s">
        <v>153</v>
      </c>
      <c r="G193" s="14" t="s">
        <v>245</v>
      </c>
    </row>
    <row r="194" spans="5:7" x14ac:dyDescent="0.25">
      <c r="E194" s="15">
        <v>729</v>
      </c>
      <c r="F194" s="15" t="s">
        <v>153</v>
      </c>
      <c r="G194" s="14" t="s">
        <v>241</v>
      </c>
    </row>
    <row r="195" spans="5:7" x14ac:dyDescent="0.25">
      <c r="E195" s="15">
        <v>729</v>
      </c>
      <c r="F195" s="15" t="s">
        <v>153</v>
      </c>
      <c r="G195" s="14" t="s">
        <v>249</v>
      </c>
    </row>
    <row r="196" spans="5:7" x14ac:dyDescent="0.25">
      <c r="E196" s="15">
        <v>729</v>
      </c>
      <c r="F196" s="15" t="s">
        <v>153</v>
      </c>
      <c r="G196" s="14" t="s">
        <v>240</v>
      </c>
    </row>
    <row r="197" spans="5:7" x14ac:dyDescent="0.25">
      <c r="E197" s="15">
        <v>730</v>
      </c>
      <c r="F197" s="15" t="s">
        <v>80</v>
      </c>
      <c r="G197" s="14" t="s">
        <v>56</v>
      </c>
    </row>
    <row r="198" spans="5:7" x14ac:dyDescent="0.25">
      <c r="E198" s="15">
        <v>730</v>
      </c>
      <c r="F198" s="15" t="s">
        <v>80</v>
      </c>
      <c r="G198" s="14" t="s">
        <v>247</v>
      </c>
    </row>
    <row r="199" spans="5:7" x14ac:dyDescent="0.25">
      <c r="E199" s="15">
        <v>730</v>
      </c>
      <c r="F199" s="15" t="s">
        <v>80</v>
      </c>
      <c r="G199" s="14" t="s">
        <v>240</v>
      </c>
    </row>
    <row r="200" spans="5:7" x14ac:dyDescent="0.25">
      <c r="E200" s="15">
        <v>731</v>
      </c>
      <c r="F200" s="15" t="s">
        <v>154</v>
      </c>
      <c r="G200" s="14" t="s">
        <v>56</v>
      </c>
    </row>
    <row r="201" spans="5:7" x14ac:dyDescent="0.25">
      <c r="E201" s="15">
        <v>731</v>
      </c>
      <c r="F201" s="15" t="s">
        <v>154</v>
      </c>
      <c r="G201" s="14" t="s">
        <v>247</v>
      </c>
    </row>
    <row r="202" spans="5:7" x14ac:dyDescent="0.25">
      <c r="E202" s="15">
        <v>731</v>
      </c>
      <c r="F202" s="15" t="s">
        <v>154</v>
      </c>
      <c r="G202" s="14" t="s">
        <v>252</v>
      </c>
    </row>
    <row r="203" spans="5:7" x14ac:dyDescent="0.25">
      <c r="E203" s="15">
        <v>731</v>
      </c>
      <c r="F203" s="15" t="s">
        <v>154</v>
      </c>
      <c r="G203" s="14" t="s">
        <v>240</v>
      </c>
    </row>
    <row r="204" spans="5:7" x14ac:dyDescent="0.25">
      <c r="E204" s="15">
        <v>732</v>
      </c>
      <c r="F204" s="15" t="s">
        <v>155</v>
      </c>
      <c r="G204" s="14" t="s">
        <v>51</v>
      </c>
    </row>
    <row r="205" spans="5:7" x14ac:dyDescent="0.25">
      <c r="E205" s="15">
        <v>732</v>
      </c>
      <c r="F205" s="15" t="s">
        <v>155</v>
      </c>
      <c r="G205" s="14" t="s">
        <v>52</v>
      </c>
    </row>
    <row r="206" spans="5:7" x14ac:dyDescent="0.25">
      <c r="E206" s="15">
        <v>732</v>
      </c>
      <c r="F206" s="15" t="s">
        <v>155</v>
      </c>
      <c r="G206" s="14" t="s">
        <v>54</v>
      </c>
    </row>
    <row r="207" spans="5:7" x14ac:dyDescent="0.25">
      <c r="E207" s="15">
        <v>732</v>
      </c>
      <c r="F207" s="15" t="s">
        <v>155</v>
      </c>
      <c r="G207" s="14" t="s">
        <v>237</v>
      </c>
    </row>
    <row r="208" spans="5:7" x14ac:dyDescent="0.25">
      <c r="E208" s="15">
        <v>732</v>
      </c>
      <c r="F208" s="15" t="s">
        <v>155</v>
      </c>
      <c r="G208" s="14" t="s">
        <v>240</v>
      </c>
    </row>
    <row r="209" spans="5:7" x14ac:dyDescent="0.25">
      <c r="E209" s="15">
        <v>733</v>
      </c>
      <c r="F209" s="15" t="s">
        <v>156</v>
      </c>
      <c r="G209" s="14" t="s">
        <v>252</v>
      </c>
    </row>
    <row r="210" spans="5:7" x14ac:dyDescent="0.25">
      <c r="E210" s="15">
        <v>733</v>
      </c>
      <c r="F210" s="15" t="s">
        <v>156</v>
      </c>
      <c r="G210" s="14" t="s">
        <v>247</v>
      </c>
    </row>
    <row r="211" spans="5:7" x14ac:dyDescent="0.25">
      <c r="E211" s="15">
        <v>733</v>
      </c>
      <c r="F211" s="15" t="s">
        <v>156</v>
      </c>
      <c r="G211" s="14" t="s">
        <v>253</v>
      </c>
    </row>
    <row r="212" spans="5:7" x14ac:dyDescent="0.25">
      <c r="E212" s="15">
        <v>733</v>
      </c>
      <c r="F212" s="15" t="s">
        <v>156</v>
      </c>
      <c r="G212" s="14" t="s">
        <v>254</v>
      </c>
    </row>
    <row r="213" spans="5:7" x14ac:dyDescent="0.25">
      <c r="E213" s="15">
        <v>733</v>
      </c>
      <c r="F213" s="15" t="s">
        <v>156</v>
      </c>
      <c r="G213" s="14" t="s">
        <v>240</v>
      </c>
    </row>
    <row r="214" spans="5:7" x14ac:dyDescent="0.25">
      <c r="E214" s="15">
        <v>734</v>
      </c>
      <c r="F214" s="15" t="s">
        <v>157</v>
      </c>
      <c r="G214" s="14" t="s">
        <v>53</v>
      </c>
    </row>
    <row r="215" spans="5:7" x14ac:dyDescent="0.25">
      <c r="E215" s="15">
        <v>735</v>
      </c>
      <c r="F215" s="15" t="s">
        <v>158</v>
      </c>
      <c r="G215" s="14" t="s">
        <v>53</v>
      </c>
    </row>
    <row r="216" spans="5:7" x14ac:dyDescent="0.25">
      <c r="E216" s="15">
        <v>735</v>
      </c>
      <c r="F216" s="15" t="s">
        <v>158</v>
      </c>
      <c r="G216" s="14" t="s">
        <v>255</v>
      </c>
    </row>
    <row r="217" spans="5:7" x14ac:dyDescent="0.25">
      <c r="E217" s="15">
        <v>735</v>
      </c>
      <c r="F217" s="15" t="s">
        <v>158</v>
      </c>
      <c r="G217" s="14" t="s">
        <v>51</v>
      </c>
    </row>
    <row r="218" spans="5:7" x14ac:dyDescent="0.25">
      <c r="E218" s="15">
        <v>735</v>
      </c>
      <c r="F218" s="15" t="s">
        <v>158</v>
      </c>
      <c r="G218" s="14" t="s">
        <v>241</v>
      </c>
    </row>
    <row r="219" spans="5:7" x14ac:dyDescent="0.25">
      <c r="E219" s="15">
        <v>735</v>
      </c>
      <c r="F219" s="15" t="s">
        <v>158</v>
      </c>
      <c r="G219" s="14" t="s">
        <v>240</v>
      </c>
    </row>
    <row r="220" spans="5:7" x14ac:dyDescent="0.25">
      <c r="E220" s="15">
        <v>736</v>
      </c>
      <c r="F220" s="15" t="s">
        <v>159</v>
      </c>
      <c r="G220" s="14" t="s">
        <v>264</v>
      </c>
    </row>
    <row r="221" spans="5:7" x14ac:dyDescent="0.25">
      <c r="E221" s="15">
        <v>737</v>
      </c>
      <c r="F221" s="15" t="s">
        <v>160</v>
      </c>
      <c r="G221" s="14" t="s">
        <v>256</v>
      </c>
    </row>
    <row r="222" spans="5:7" x14ac:dyDescent="0.25">
      <c r="E222" s="15">
        <v>738</v>
      </c>
      <c r="F222" s="15" t="s">
        <v>161</v>
      </c>
      <c r="G222" s="14" t="s">
        <v>53</v>
      </c>
    </row>
    <row r="223" spans="5:7" x14ac:dyDescent="0.25">
      <c r="E223" s="15">
        <v>738</v>
      </c>
      <c r="F223" s="15" t="s">
        <v>161</v>
      </c>
      <c r="G223" s="14" t="s">
        <v>240</v>
      </c>
    </row>
    <row r="224" spans="5:7" x14ac:dyDescent="0.25">
      <c r="E224" s="15">
        <v>739</v>
      </c>
      <c r="F224" s="15" t="s">
        <v>162</v>
      </c>
      <c r="G224" s="14" t="s">
        <v>41</v>
      </c>
    </row>
    <row r="225" spans="5:7" x14ac:dyDescent="0.25">
      <c r="E225" s="15">
        <v>739</v>
      </c>
      <c r="F225" s="15" t="s">
        <v>162</v>
      </c>
      <c r="G225" s="14" t="s">
        <v>257</v>
      </c>
    </row>
    <row r="226" spans="5:7" x14ac:dyDescent="0.25">
      <c r="E226" s="15">
        <v>739</v>
      </c>
      <c r="F226" s="15" t="s">
        <v>162</v>
      </c>
      <c r="G226" s="14" t="s">
        <v>258</v>
      </c>
    </row>
    <row r="227" spans="5:7" x14ac:dyDescent="0.25">
      <c r="E227" s="15">
        <v>739</v>
      </c>
      <c r="F227" s="15" t="s">
        <v>162</v>
      </c>
      <c r="G227" s="14" t="s">
        <v>240</v>
      </c>
    </row>
    <row r="228" spans="5:7" x14ac:dyDescent="0.25">
      <c r="E228" s="15">
        <v>740</v>
      </c>
      <c r="F228" s="15" t="s">
        <v>81</v>
      </c>
      <c r="G228" s="14" t="s">
        <v>41</v>
      </c>
    </row>
    <row r="229" spans="5:7" x14ac:dyDescent="0.25">
      <c r="E229" s="15">
        <v>740</v>
      </c>
      <c r="F229" s="15" t="s">
        <v>81</v>
      </c>
      <c r="G229" s="14" t="s">
        <v>228</v>
      </c>
    </row>
    <row r="230" spans="5:7" x14ac:dyDescent="0.25">
      <c r="E230" s="15">
        <v>740</v>
      </c>
      <c r="F230" s="15" t="s">
        <v>81</v>
      </c>
      <c r="G230" s="14" t="s">
        <v>241</v>
      </c>
    </row>
    <row r="231" spans="5:7" x14ac:dyDescent="0.25">
      <c r="E231" s="15">
        <v>740</v>
      </c>
      <c r="F231" s="15" t="s">
        <v>81</v>
      </c>
      <c r="G231" s="14" t="s">
        <v>259</v>
      </c>
    </row>
    <row r="232" spans="5:7" x14ac:dyDescent="0.25">
      <c r="E232" s="15">
        <v>740</v>
      </c>
      <c r="F232" s="15" t="s">
        <v>81</v>
      </c>
      <c r="G232" s="14" t="s">
        <v>260</v>
      </c>
    </row>
    <row r="233" spans="5:7" x14ac:dyDescent="0.25">
      <c r="E233" s="15">
        <v>740</v>
      </c>
      <c r="F233" s="15" t="s">
        <v>81</v>
      </c>
      <c r="G233" s="14" t="s">
        <v>56</v>
      </c>
    </row>
    <row r="234" spans="5:7" x14ac:dyDescent="0.25">
      <c r="E234" s="15">
        <v>740</v>
      </c>
      <c r="F234" s="15" t="s">
        <v>81</v>
      </c>
      <c r="G234" s="14" t="s">
        <v>240</v>
      </c>
    </row>
    <row r="235" spans="5:7" x14ac:dyDescent="0.25">
      <c r="E235" s="15">
        <v>741</v>
      </c>
      <c r="F235" s="15" t="s">
        <v>163</v>
      </c>
      <c r="G235" s="14" t="s">
        <v>241</v>
      </c>
    </row>
    <row r="236" spans="5:7" x14ac:dyDescent="0.25">
      <c r="E236" s="15">
        <v>741</v>
      </c>
      <c r="F236" s="15" t="s">
        <v>163</v>
      </c>
      <c r="G236" s="14" t="s">
        <v>56</v>
      </c>
    </row>
    <row r="237" spans="5:7" x14ac:dyDescent="0.25">
      <c r="E237" s="15">
        <v>741</v>
      </c>
      <c r="F237" s="15" t="s">
        <v>163</v>
      </c>
      <c r="G237" s="14" t="s">
        <v>245</v>
      </c>
    </row>
    <row r="238" spans="5:7" x14ac:dyDescent="0.25">
      <c r="E238" s="15">
        <v>741</v>
      </c>
      <c r="F238" s="15" t="s">
        <v>163</v>
      </c>
      <c r="G238" s="14" t="s">
        <v>260</v>
      </c>
    </row>
    <row r="239" spans="5:7" x14ac:dyDescent="0.25">
      <c r="E239" s="15">
        <v>741</v>
      </c>
      <c r="F239" s="15" t="s">
        <v>163</v>
      </c>
      <c r="G239" s="14" t="s">
        <v>240</v>
      </c>
    </row>
    <row r="240" spans="5:7" x14ac:dyDescent="0.25">
      <c r="E240" s="15">
        <v>742</v>
      </c>
      <c r="F240" s="15" t="s">
        <v>164</v>
      </c>
      <c r="G240" s="14" t="s">
        <v>51</v>
      </c>
    </row>
    <row r="241" spans="5:7" x14ac:dyDescent="0.25">
      <c r="E241" s="15">
        <v>742</v>
      </c>
      <c r="F241" s="15" t="s">
        <v>164</v>
      </c>
      <c r="G241" s="14" t="s">
        <v>237</v>
      </c>
    </row>
    <row r="242" spans="5:7" x14ac:dyDescent="0.25">
      <c r="E242" s="15">
        <v>742</v>
      </c>
      <c r="F242" s="15" t="s">
        <v>164</v>
      </c>
      <c r="G242" s="14" t="s">
        <v>240</v>
      </c>
    </row>
    <row r="243" spans="5:7" x14ac:dyDescent="0.25">
      <c r="E243" s="15">
        <v>743</v>
      </c>
      <c r="F243" s="15" t="s">
        <v>165</v>
      </c>
      <c r="G243" s="14" t="s">
        <v>256</v>
      </c>
    </row>
    <row r="244" spans="5:7" x14ac:dyDescent="0.25">
      <c r="E244" s="15">
        <v>744</v>
      </c>
      <c r="F244" s="15" t="s">
        <v>166</v>
      </c>
      <c r="G244" s="14" t="s">
        <v>53</v>
      </c>
    </row>
    <row r="245" spans="5:7" x14ac:dyDescent="0.25">
      <c r="E245" s="15">
        <v>744</v>
      </c>
      <c r="F245" s="15" t="s">
        <v>166</v>
      </c>
      <c r="G245" s="14" t="s">
        <v>244</v>
      </c>
    </row>
    <row r="246" spans="5:7" x14ac:dyDescent="0.25">
      <c r="E246" s="15">
        <v>744</v>
      </c>
      <c r="F246" s="15" t="s">
        <v>166</v>
      </c>
      <c r="G246" s="14" t="s">
        <v>240</v>
      </c>
    </row>
    <row r="247" spans="5:7" x14ac:dyDescent="0.25">
      <c r="E247" s="15">
        <v>745</v>
      </c>
      <c r="F247" s="15" t="s">
        <v>167</v>
      </c>
      <c r="G247" s="14" t="s">
        <v>241</v>
      </c>
    </row>
    <row r="248" spans="5:7" x14ac:dyDescent="0.25">
      <c r="E248" s="15">
        <v>745</v>
      </c>
      <c r="F248" s="15" t="s">
        <v>167</v>
      </c>
      <c r="G248" s="14" t="s">
        <v>249</v>
      </c>
    </row>
    <row r="249" spans="5:7" x14ac:dyDescent="0.25">
      <c r="E249" s="15">
        <v>745</v>
      </c>
      <c r="F249" s="15" t="s">
        <v>167</v>
      </c>
      <c r="G249" s="14" t="s">
        <v>56</v>
      </c>
    </row>
    <row r="250" spans="5:7" x14ac:dyDescent="0.25">
      <c r="E250" s="15">
        <v>745</v>
      </c>
      <c r="F250" s="15" t="s">
        <v>167</v>
      </c>
      <c r="G250" s="14" t="s">
        <v>245</v>
      </c>
    </row>
    <row r="251" spans="5:7" x14ac:dyDescent="0.25">
      <c r="E251" s="15">
        <v>745</v>
      </c>
      <c r="F251" s="15" t="s">
        <v>167</v>
      </c>
      <c r="G251" s="14" t="s">
        <v>261</v>
      </c>
    </row>
    <row r="252" spans="5:7" x14ac:dyDescent="0.25">
      <c r="E252" s="15">
        <v>745</v>
      </c>
      <c r="F252" s="15" t="s">
        <v>167</v>
      </c>
      <c r="G252" s="14" t="s">
        <v>51</v>
      </c>
    </row>
    <row r="253" spans="5:7" x14ac:dyDescent="0.25">
      <c r="E253" s="15">
        <v>745</v>
      </c>
      <c r="F253" s="15" t="s">
        <v>167</v>
      </c>
      <c r="G253" s="14" t="s">
        <v>240</v>
      </c>
    </row>
    <row r="254" spans="5:7" x14ac:dyDescent="0.25">
      <c r="E254" s="15">
        <v>746</v>
      </c>
      <c r="F254" s="15" t="s">
        <v>168</v>
      </c>
      <c r="G254" s="14" t="s">
        <v>242</v>
      </c>
    </row>
    <row r="255" spans="5:7" x14ac:dyDescent="0.25">
      <c r="E255" s="15">
        <v>746</v>
      </c>
      <c r="F255" s="15" t="s">
        <v>168</v>
      </c>
      <c r="G255" s="14" t="s">
        <v>240</v>
      </c>
    </row>
    <row r="256" spans="5:7" x14ac:dyDescent="0.25">
      <c r="E256" s="15">
        <v>747</v>
      </c>
      <c r="F256" s="15" t="s">
        <v>169</v>
      </c>
      <c r="G256" s="14" t="s">
        <v>53</v>
      </c>
    </row>
    <row r="257" spans="5:7" x14ac:dyDescent="0.25">
      <c r="E257" s="15">
        <v>747</v>
      </c>
      <c r="F257" s="15" t="s">
        <v>169</v>
      </c>
      <c r="G257" s="14" t="s">
        <v>244</v>
      </c>
    </row>
    <row r="258" spans="5:7" x14ac:dyDescent="0.25">
      <c r="E258" s="15">
        <v>747</v>
      </c>
      <c r="F258" s="15" t="s">
        <v>169</v>
      </c>
      <c r="G258" s="14" t="s">
        <v>240</v>
      </c>
    </row>
    <row r="259" spans="5:7" x14ac:dyDescent="0.25">
      <c r="E259" s="15">
        <v>748</v>
      </c>
      <c r="F259" s="15" t="s">
        <v>170</v>
      </c>
      <c r="G259" s="14" t="s">
        <v>51</v>
      </c>
    </row>
    <row r="260" spans="5:7" x14ac:dyDescent="0.25">
      <c r="E260" s="15">
        <v>748</v>
      </c>
      <c r="F260" s="15" t="s">
        <v>170</v>
      </c>
      <c r="G260" s="14" t="s">
        <v>54</v>
      </c>
    </row>
    <row r="261" spans="5:7" x14ac:dyDescent="0.25">
      <c r="E261" s="15">
        <v>748</v>
      </c>
      <c r="F261" s="15" t="s">
        <v>170</v>
      </c>
      <c r="G261" s="14" t="s">
        <v>240</v>
      </c>
    </row>
    <row r="262" spans="5:7" x14ac:dyDescent="0.25">
      <c r="E262" s="15">
        <v>749</v>
      </c>
      <c r="F262" s="15" t="s">
        <v>171</v>
      </c>
      <c r="G262" s="14" t="s">
        <v>51</v>
      </c>
    </row>
    <row r="263" spans="5:7" x14ac:dyDescent="0.25">
      <c r="E263" s="15">
        <v>749</v>
      </c>
      <c r="F263" s="15" t="s">
        <v>171</v>
      </c>
      <c r="G263" s="14" t="s">
        <v>241</v>
      </c>
    </row>
    <row r="264" spans="5:7" x14ac:dyDescent="0.25">
      <c r="E264" s="15">
        <v>749</v>
      </c>
      <c r="F264" s="15" t="s">
        <v>171</v>
      </c>
      <c r="G264" s="14" t="s">
        <v>262</v>
      </c>
    </row>
    <row r="265" spans="5:7" x14ac:dyDescent="0.25">
      <c r="E265" s="15">
        <v>749</v>
      </c>
      <c r="F265" s="15" t="s">
        <v>171</v>
      </c>
      <c r="G265" s="14" t="s">
        <v>240</v>
      </c>
    </row>
    <row r="266" spans="5:7" x14ac:dyDescent="0.25">
      <c r="E266" s="15">
        <v>750</v>
      </c>
      <c r="F266" s="15" t="s">
        <v>82</v>
      </c>
      <c r="G266" s="14" t="s">
        <v>56</v>
      </c>
    </row>
    <row r="267" spans="5:7" x14ac:dyDescent="0.25">
      <c r="E267" s="15">
        <v>750</v>
      </c>
      <c r="F267" s="15" t="s">
        <v>82</v>
      </c>
      <c r="G267" s="14" t="s">
        <v>245</v>
      </c>
    </row>
    <row r="268" spans="5:7" x14ac:dyDescent="0.25">
      <c r="E268" s="15">
        <v>750</v>
      </c>
      <c r="F268" s="15" t="s">
        <v>82</v>
      </c>
      <c r="G268" s="14" t="s">
        <v>241</v>
      </c>
    </row>
    <row r="269" spans="5:7" x14ac:dyDescent="0.25">
      <c r="E269" s="15">
        <v>750</v>
      </c>
      <c r="F269" s="15" t="s">
        <v>82</v>
      </c>
      <c r="G269" s="14" t="s">
        <v>52</v>
      </c>
    </row>
    <row r="270" spans="5:7" x14ac:dyDescent="0.25">
      <c r="E270" s="15">
        <v>750</v>
      </c>
      <c r="F270" s="15" t="s">
        <v>82</v>
      </c>
      <c r="G270" s="14" t="s">
        <v>240</v>
      </c>
    </row>
    <row r="271" spans="5:7" x14ac:dyDescent="0.25">
      <c r="E271" s="15">
        <v>751</v>
      </c>
      <c r="F271" s="15" t="s">
        <v>172</v>
      </c>
      <c r="G271" s="14" t="s">
        <v>51</v>
      </c>
    </row>
    <row r="272" spans="5:7" x14ac:dyDescent="0.25">
      <c r="E272" s="15">
        <v>751</v>
      </c>
      <c r="F272" s="15" t="s">
        <v>172</v>
      </c>
      <c r="G272" s="14" t="s">
        <v>239</v>
      </c>
    </row>
    <row r="273" spans="5:7" x14ac:dyDescent="0.25">
      <c r="E273" s="15">
        <v>751</v>
      </c>
      <c r="F273" s="15" t="s">
        <v>172</v>
      </c>
      <c r="G273" s="14" t="s">
        <v>241</v>
      </c>
    </row>
    <row r="274" spans="5:7" x14ac:dyDescent="0.25">
      <c r="E274" s="15">
        <v>751</v>
      </c>
      <c r="F274" s="15" t="s">
        <v>172</v>
      </c>
      <c r="G274" s="14" t="s">
        <v>263</v>
      </c>
    </row>
    <row r="275" spans="5:7" x14ac:dyDescent="0.25">
      <c r="E275" s="15">
        <v>751</v>
      </c>
      <c r="F275" s="15" t="s">
        <v>172</v>
      </c>
      <c r="G275" s="14" t="s">
        <v>240</v>
      </c>
    </row>
    <row r="276" spans="5:7" x14ac:dyDescent="0.25">
      <c r="E276" s="15">
        <v>752</v>
      </c>
      <c r="F276" s="15" t="s">
        <v>173</v>
      </c>
      <c r="G276" s="14" t="s">
        <v>51</v>
      </c>
    </row>
    <row r="277" spans="5:7" x14ac:dyDescent="0.25">
      <c r="E277" s="15">
        <v>752</v>
      </c>
      <c r="F277" s="15" t="s">
        <v>173</v>
      </c>
      <c r="G277" s="14" t="s">
        <v>239</v>
      </c>
    </row>
    <row r="278" spans="5:7" x14ac:dyDescent="0.25">
      <c r="E278" s="15">
        <v>752</v>
      </c>
      <c r="F278" s="15" t="s">
        <v>173</v>
      </c>
      <c r="G278" s="14" t="s">
        <v>241</v>
      </c>
    </row>
    <row r="279" spans="5:7" x14ac:dyDescent="0.25">
      <c r="E279" s="15">
        <v>752</v>
      </c>
      <c r="F279" s="15" t="s">
        <v>173</v>
      </c>
      <c r="G279" s="14" t="s">
        <v>263</v>
      </c>
    </row>
    <row r="280" spans="5:7" x14ac:dyDescent="0.25">
      <c r="E280" s="15">
        <v>752</v>
      </c>
      <c r="F280" s="15" t="s">
        <v>173</v>
      </c>
      <c r="G280" s="14" t="s">
        <v>240</v>
      </c>
    </row>
    <row r="281" spans="5:7" x14ac:dyDescent="0.25">
      <c r="E281" s="15">
        <v>753</v>
      </c>
      <c r="F281" s="15" t="s">
        <v>174</v>
      </c>
      <c r="G281" s="14" t="s">
        <v>51</v>
      </c>
    </row>
    <row r="282" spans="5:7" x14ac:dyDescent="0.25">
      <c r="E282" s="15">
        <v>753</v>
      </c>
      <c r="F282" s="15" t="s">
        <v>174</v>
      </c>
      <c r="G282" s="14" t="s">
        <v>251</v>
      </c>
    </row>
    <row r="283" spans="5:7" x14ac:dyDescent="0.25">
      <c r="E283" s="15">
        <v>753</v>
      </c>
      <c r="F283" s="15" t="s">
        <v>174</v>
      </c>
      <c r="G283" s="14" t="s">
        <v>53</v>
      </c>
    </row>
    <row r="284" spans="5:7" x14ac:dyDescent="0.25">
      <c r="E284" s="15">
        <v>753</v>
      </c>
      <c r="F284" s="15" t="s">
        <v>174</v>
      </c>
      <c r="G284" s="14" t="s">
        <v>239</v>
      </c>
    </row>
    <row r="285" spans="5:7" x14ac:dyDescent="0.25">
      <c r="E285" s="15">
        <v>753</v>
      </c>
      <c r="F285" s="15" t="s">
        <v>174</v>
      </c>
      <c r="G285" s="14" t="s">
        <v>240</v>
      </c>
    </row>
    <row r="286" spans="5:7" x14ac:dyDescent="0.25">
      <c r="E286" s="15">
        <v>754</v>
      </c>
      <c r="F286" s="15" t="s">
        <v>175</v>
      </c>
      <c r="G286" s="14" t="s">
        <v>54</v>
      </c>
    </row>
    <row r="287" spans="5:7" x14ac:dyDescent="0.25">
      <c r="E287" s="15">
        <v>754</v>
      </c>
      <c r="F287" s="15" t="s">
        <v>175</v>
      </c>
      <c r="G287" s="14" t="s">
        <v>248</v>
      </c>
    </row>
    <row r="288" spans="5:7" x14ac:dyDescent="0.25">
      <c r="E288" s="15">
        <v>754</v>
      </c>
      <c r="F288" s="15" t="s">
        <v>175</v>
      </c>
      <c r="G288" s="14" t="s">
        <v>249</v>
      </c>
    </row>
    <row r="289" spans="5:7" x14ac:dyDescent="0.25">
      <c r="E289" s="15">
        <v>754</v>
      </c>
      <c r="F289" s="15" t="s">
        <v>175</v>
      </c>
      <c r="G289" s="14" t="s">
        <v>240</v>
      </c>
    </row>
    <row r="290" spans="5:7" x14ac:dyDescent="0.25">
      <c r="E290" s="15">
        <v>755</v>
      </c>
      <c r="F290" s="15" t="s">
        <v>176</v>
      </c>
      <c r="G290" s="14" t="s">
        <v>264</v>
      </c>
    </row>
    <row r="291" spans="5:7" x14ac:dyDescent="0.25">
      <c r="E291" s="15">
        <v>756</v>
      </c>
      <c r="F291" s="15" t="s">
        <v>177</v>
      </c>
      <c r="G291" s="14" t="s">
        <v>264</v>
      </c>
    </row>
    <row r="292" spans="5:7" x14ac:dyDescent="0.25">
      <c r="E292" s="15">
        <v>757</v>
      </c>
      <c r="F292" s="15" t="s">
        <v>178</v>
      </c>
      <c r="G292" s="14" t="s">
        <v>242</v>
      </c>
    </row>
    <row r="293" spans="5:7" x14ac:dyDescent="0.25">
      <c r="E293" s="15">
        <v>757</v>
      </c>
      <c r="F293" s="15" t="s">
        <v>178</v>
      </c>
      <c r="G293" s="14" t="s">
        <v>243</v>
      </c>
    </row>
    <row r="294" spans="5:7" x14ac:dyDescent="0.25">
      <c r="E294" s="15">
        <v>757</v>
      </c>
      <c r="F294" s="15" t="s">
        <v>178</v>
      </c>
      <c r="G294" s="14" t="s">
        <v>240</v>
      </c>
    </row>
    <row r="295" spans="5:7" x14ac:dyDescent="0.25">
      <c r="E295" s="15">
        <v>758</v>
      </c>
      <c r="F295" s="15" t="s">
        <v>179</v>
      </c>
      <c r="G295" s="14" t="s">
        <v>242</v>
      </c>
    </row>
    <row r="296" spans="5:7" x14ac:dyDescent="0.25">
      <c r="E296" s="15">
        <v>758</v>
      </c>
      <c r="F296" s="15" t="s">
        <v>179</v>
      </c>
      <c r="G296" s="14" t="s">
        <v>243</v>
      </c>
    </row>
    <row r="297" spans="5:7" x14ac:dyDescent="0.25">
      <c r="E297" s="15">
        <v>758</v>
      </c>
      <c r="F297" s="15" t="s">
        <v>179</v>
      </c>
      <c r="G297" s="14" t="s">
        <v>240</v>
      </c>
    </row>
    <row r="298" spans="5:7" x14ac:dyDescent="0.25">
      <c r="E298" s="15">
        <v>759</v>
      </c>
      <c r="F298" s="15" t="s">
        <v>180</v>
      </c>
      <c r="G298" s="14" t="s">
        <v>242</v>
      </c>
    </row>
    <row r="299" spans="5:7" x14ac:dyDescent="0.25">
      <c r="E299" s="15">
        <v>759</v>
      </c>
      <c r="F299" s="15" t="s">
        <v>180</v>
      </c>
      <c r="G299" s="14" t="s">
        <v>243</v>
      </c>
    </row>
    <row r="300" spans="5:7" x14ac:dyDescent="0.25">
      <c r="E300" s="15">
        <v>759</v>
      </c>
      <c r="F300" s="15" t="s">
        <v>180</v>
      </c>
      <c r="G300" s="14" t="s">
        <v>240</v>
      </c>
    </row>
    <row r="301" spans="5:7" x14ac:dyDescent="0.25">
      <c r="E301" s="15">
        <v>760</v>
      </c>
      <c r="F301" s="15" t="s">
        <v>83</v>
      </c>
      <c r="G301" s="14" t="s">
        <v>242</v>
      </c>
    </row>
    <row r="302" spans="5:7" x14ac:dyDescent="0.25">
      <c r="E302" s="15">
        <v>760</v>
      </c>
      <c r="F302" s="15" t="s">
        <v>83</v>
      </c>
      <c r="G302" s="14" t="s">
        <v>243</v>
      </c>
    </row>
    <row r="303" spans="5:7" x14ac:dyDescent="0.25">
      <c r="E303" s="15">
        <v>760</v>
      </c>
      <c r="F303" s="15" t="s">
        <v>83</v>
      </c>
      <c r="G303" s="14" t="s">
        <v>240</v>
      </c>
    </row>
    <row r="304" spans="5:7" x14ac:dyDescent="0.25">
      <c r="E304" s="15">
        <v>761</v>
      </c>
      <c r="F304" s="15" t="s">
        <v>181</v>
      </c>
      <c r="G304" s="14" t="s">
        <v>242</v>
      </c>
    </row>
    <row r="305" spans="5:7" x14ac:dyDescent="0.25">
      <c r="E305" s="15">
        <v>761</v>
      </c>
      <c r="F305" s="15" t="s">
        <v>181</v>
      </c>
      <c r="G305" s="14" t="s">
        <v>243</v>
      </c>
    </row>
    <row r="306" spans="5:7" x14ac:dyDescent="0.25">
      <c r="E306" s="15">
        <v>761</v>
      </c>
      <c r="F306" s="15" t="s">
        <v>181</v>
      </c>
      <c r="G306" s="14" t="s">
        <v>240</v>
      </c>
    </row>
    <row r="307" spans="5:7" x14ac:dyDescent="0.25">
      <c r="E307" s="15">
        <v>762</v>
      </c>
      <c r="F307" s="15" t="s">
        <v>182</v>
      </c>
      <c r="G307" s="14" t="s">
        <v>242</v>
      </c>
    </row>
    <row r="308" spans="5:7" x14ac:dyDescent="0.25">
      <c r="E308" s="15">
        <v>762</v>
      </c>
      <c r="F308" s="15" t="s">
        <v>182</v>
      </c>
      <c r="G308" s="14" t="s">
        <v>243</v>
      </c>
    </row>
    <row r="309" spans="5:7" x14ac:dyDescent="0.25">
      <c r="E309" s="15">
        <v>762</v>
      </c>
      <c r="F309" s="15" t="s">
        <v>182</v>
      </c>
      <c r="G309" s="14" t="s">
        <v>240</v>
      </c>
    </row>
    <row r="310" spans="5:7" x14ac:dyDescent="0.25">
      <c r="E310" s="15">
        <v>763</v>
      </c>
      <c r="F310" s="15" t="s">
        <v>183</v>
      </c>
      <c r="G310" s="14" t="s">
        <v>242</v>
      </c>
    </row>
    <row r="311" spans="5:7" x14ac:dyDescent="0.25">
      <c r="E311" s="15">
        <v>763</v>
      </c>
      <c r="F311" s="15" t="s">
        <v>183</v>
      </c>
      <c r="G311" s="14" t="s">
        <v>243</v>
      </c>
    </row>
    <row r="312" spans="5:7" x14ac:dyDescent="0.25">
      <c r="E312" s="15">
        <v>763</v>
      </c>
      <c r="F312" s="15" t="s">
        <v>183</v>
      </c>
      <c r="G312" s="14" t="s">
        <v>240</v>
      </c>
    </row>
    <row r="313" spans="5:7" x14ac:dyDescent="0.25">
      <c r="E313" s="15">
        <v>764</v>
      </c>
      <c r="F313" s="15" t="s">
        <v>184</v>
      </c>
      <c r="G313" s="14" t="s">
        <v>242</v>
      </c>
    </row>
    <row r="314" spans="5:7" x14ac:dyDescent="0.25">
      <c r="E314" s="15">
        <v>764</v>
      </c>
      <c r="F314" s="15" t="s">
        <v>184</v>
      </c>
      <c r="G314" s="14" t="s">
        <v>243</v>
      </c>
    </row>
    <row r="315" spans="5:7" x14ac:dyDescent="0.25">
      <c r="E315" s="15">
        <v>764</v>
      </c>
      <c r="F315" s="15" t="s">
        <v>184</v>
      </c>
      <c r="G315" s="14" t="s">
        <v>240</v>
      </c>
    </row>
    <row r="316" spans="5:7" x14ac:dyDescent="0.25">
      <c r="E316" s="15">
        <v>765</v>
      </c>
      <c r="F316" s="15" t="s">
        <v>185</v>
      </c>
      <c r="G316" s="14" t="s">
        <v>242</v>
      </c>
    </row>
    <row r="317" spans="5:7" x14ac:dyDescent="0.25">
      <c r="E317" s="15">
        <v>765</v>
      </c>
      <c r="F317" s="15" t="s">
        <v>185</v>
      </c>
      <c r="G317" s="14" t="s">
        <v>243</v>
      </c>
    </row>
    <row r="318" spans="5:7" x14ac:dyDescent="0.25">
      <c r="E318" s="15">
        <v>765</v>
      </c>
      <c r="F318" s="15" t="s">
        <v>185</v>
      </c>
      <c r="G318" s="14" t="s">
        <v>240</v>
      </c>
    </row>
    <row r="319" spans="5:7" x14ac:dyDescent="0.25">
      <c r="E319" s="15">
        <v>766</v>
      </c>
      <c r="F319" s="15" t="s">
        <v>186</v>
      </c>
      <c r="G319" s="14" t="s">
        <v>242</v>
      </c>
    </row>
    <row r="320" spans="5:7" x14ac:dyDescent="0.25">
      <c r="E320" s="15">
        <v>766</v>
      </c>
      <c r="F320" s="15" t="s">
        <v>186</v>
      </c>
      <c r="G320" s="14" t="s">
        <v>243</v>
      </c>
    </row>
    <row r="321" spans="5:7" x14ac:dyDescent="0.25">
      <c r="E321" s="15">
        <v>766</v>
      </c>
      <c r="F321" s="15" t="s">
        <v>186</v>
      </c>
      <c r="G321" s="14" t="s">
        <v>240</v>
      </c>
    </row>
    <row r="322" spans="5:7" x14ac:dyDescent="0.25">
      <c r="E322" s="15">
        <v>767</v>
      </c>
      <c r="F322" s="15" t="s">
        <v>187</v>
      </c>
      <c r="G322" s="14" t="s">
        <v>242</v>
      </c>
    </row>
    <row r="323" spans="5:7" x14ac:dyDescent="0.25">
      <c r="E323" s="15">
        <v>767</v>
      </c>
      <c r="F323" s="15" t="s">
        <v>187</v>
      </c>
      <c r="G323" s="14" t="s">
        <v>243</v>
      </c>
    </row>
    <row r="324" spans="5:7" x14ac:dyDescent="0.25">
      <c r="E324" s="15">
        <v>767</v>
      </c>
      <c r="F324" s="15" t="s">
        <v>187</v>
      </c>
      <c r="G324" s="14" t="s">
        <v>240</v>
      </c>
    </row>
    <row r="325" spans="5:7" x14ac:dyDescent="0.25">
      <c r="E325" s="15">
        <v>768</v>
      </c>
      <c r="F325" s="15" t="s">
        <v>188</v>
      </c>
      <c r="G325" s="14" t="s">
        <v>242</v>
      </c>
    </row>
    <row r="326" spans="5:7" x14ac:dyDescent="0.25">
      <c r="E326" s="15">
        <v>768</v>
      </c>
      <c r="F326" s="15" t="s">
        <v>188</v>
      </c>
      <c r="G326" s="14" t="s">
        <v>243</v>
      </c>
    </row>
    <row r="327" spans="5:7" x14ac:dyDescent="0.25">
      <c r="E327" s="15">
        <v>768</v>
      </c>
      <c r="F327" s="15" t="s">
        <v>188</v>
      </c>
      <c r="G327" s="14" t="s">
        <v>240</v>
      </c>
    </row>
    <row r="328" spans="5:7" x14ac:dyDescent="0.25">
      <c r="E328" s="15">
        <v>769</v>
      </c>
      <c r="F328" s="15" t="s">
        <v>189</v>
      </c>
      <c r="G328" s="14" t="s">
        <v>242</v>
      </c>
    </row>
    <row r="329" spans="5:7" x14ac:dyDescent="0.25">
      <c r="E329" s="15">
        <v>769</v>
      </c>
      <c r="F329" s="15" t="s">
        <v>189</v>
      </c>
      <c r="G329" s="14" t="s">
        <v>243</v>
      </c>
    </row>
    <row r="330" spans="5:7" x14ac:dyDescent="0.25">
      <c r="E330" s="15">
        <v>769</v>
      </c>
      <c r="F330" s="15" t="s">
        <v>189</v>
      </c>
      <c r="G330" s="14" t="s">
        <v>240</v>
      </c>
    </row>
    <row r="331" spans="5:7" x14ac:dyDescent="0.25">
      <c r="E331" s="15">
        <v>770</v>
      </c>
      <c r="F331" s="15" t="s">
        <v>84</v>
      </c>
      <c r="G331" s="14" t="s">
        <v>242</v>
      </c>
    </row>
    <row r="332" spans="5:7" x14ac:dyDescent="0.25">
      <c r="E332" s="15">
        <v>770</v>
      </c>
      <c r="F332" s="15" t="s">
        <v>84</v>
      </c>
      <c r="G332" s="14" t="s">
        <v>243</v>
      </c>
    </row>
    <row r="333" spans="5:7" x14ac:dyDescent="0.25">
      <c r="E333" s="15">
        <v>770</v>
      </c>
      <c r="F333" s="15" t="s">
        <v>84</v>
      </c>
      <c r="G333" s="14" t="s">
        <v>240</v>
      </c>
    </row>
    <row r="334" spans="5:7" x14ac:dyDescent="0.25">
      <c r="E334" s="15">
        <v>771</v>
      </c>
      <c r="F334" s="15" t="s">
        <v>190</v>
      </c>
      <c r="G334" s="14" t="s">
        <v>51</v>
      </c>
    </row>
    <row r="335" spans="5:7" x14ac:dyDescent="0.25">
      <c r="E335" s="15">
        <v>771</v>
      </c>
      <c r="F335" s="15" t="s">
        <v>190</v>
      </c>
      <c r="G335" s="14" t="s">
        <v>52</v>
      </c>
    </row>
    <row r="336" spans="5:7" x14ac:dyDescent="0.25">
      <c r="E336" s="15">
        <v>771</v>
      </c>
      <c r="F336" s="15" t="s">
        <v>190</v>
      </c>
      <c r="G336" s="14" t="s">
        <v>54</v>
      </c>
    </row>
    <row r="337" spans="5:7" x14ac:dyDescent="0.25">
      <c r="E337" s="15">
        <v>771</v>
      </c>
      <c r="F337" s="15" t="s">
        <v>190</v>
      </c>
      <c r="G337" s="14" t="s">
        <v>53</v>
      </c>
    </row>
    <row r="338" spans="5:7" x14ac:dyDescent="0.25">
      <c r="E338" s="15">
        <v>771</v>
      </c>
      <c r="F338" s="15" t="s">
        <v>190</v>
      </c>
      <c r="G338" s="14" t="s">
        <v>241</v>
      </c>
    </row>
    <row r="339" spans="5:7" x14ac:dyDescent="0.25">
      <c r="E339" s="15">
        <v>772</v>
      </c>
      <c r="F339" s="15" t="s">
        <v>191</v>
      </c>
      <c r="G339" s="14" t="s">
        <v>53</v>
      </c>
    </row>
    <row r="340" spans="5:7" x14ac:dyDescent="0.25">
      <c r="E340" s="15">
        <v>773</v>
      </c>
      <c r="F340" s="15" t="s">
        <v>192</v>
      </c>
      <c r="G340" s="14" t="s">
        <v>266</v>
      </c>
    </row>
    <row r="341" spans="5:7" x14ac:dyDescent="0.25">
      <c r="E341" s="15">
        <v>773</v>
      </c>
      <c r="F341" s="15" t="s">
        <v>192</v>
      </c>
      <c r="G341" s="14" t="s">
        <v>265</v>
      </c>
    </row>
    <row r="342" spans="5:7" x14ac:dyDescent="0.25">
      <c r="E342" s="15">
        <v>773</v>
      </c>
      <c r="F342" s="15" t="s">
        <v>192</v>
      </c>
      <c r="G342" s="14" t="s">
        <v>51</v>
      </c>
    </row>
    <row r="343" spans="5:7" x14ac:dyDescent="0.25">
      <c r="E343" s="15">
        <v>774</v>
      </c>
      <c r="F343" s="15" t="s">
        <v>193</v>
      </c>
      <c r="G343" s="14" t="s">
        <v>53</v>
      </c>
    </row>
    <row r="344" spans="5:7" x14ac:dyDescent="0.25">
      <c r="E344" s="15">
        <v>774</v>
      </c>
      <c r="F344" s="15" t="s">
        <v>193</v>
      </c>
      <c r="G344" s="14" t="s">
        <v>54</v>
      </c>
    </row>
    <row r="345" spans="5:7" x14ac:dyDescent="0.25">
      <c r="E345" s="15">
        <v>774</v>
      </c>
      <c r="F345" s="15" t="s">
        <v>193</v>
      </c>
      <c r="G345" s="14" t="s">
        <v>237</v>
      </c>
    </row>
    <row r="346" spans="5:7" x14ac:dyDescent="0.25">
      <c r="E346" s="15">
        <v>774</v>
      </c>
      <c r="F346" s="15" t="s">
        <v>193</v>
      </c>
      <c r="G346" s="14" t="s">
        <v>240</v>
      </c>
    </row>
    <row r="347" spans="5:7" x14ac:dyDescent="0.25">
      <c r="E347" s="15">
        <v>775</v>
      </c>
      <c r="F347" s="15" t="s">
        <v>194</v>
      </c>
      <c r="G347" s="14" t="s">
        <v>241</v>
      </c>
    </row>
    <row r="348" spans="5:7" x14ac:dyDescent="0.25">
      <c r="E348" s="15">
        <v>775</v>
      </c>
      <c r="F348" s="15" t="s">
        <v>194</v>
      </c>
      <c r="G348" s="14" t="s">
        <v>51</v>
      </c>
    </row>
    <row r="349" spans="5:7" x14ac:dyDescent="0.25">
      <c r="E349" s="15">
        <v>775</v>
      </c>
      <c r="F349" s="15" t="s">
        <v>194</v>
      </c>
      <c r="G349" s="14" t="s">
        <v>54</v>
      </c>
    </row>
    <row r="350" spans="5:7" x14ac:dyDescent="0.25">
      <c r="E350" s="15">
        <v>775</v>
      </c>
      <c r="F350" s="15" t="s">
        <v>194</v>
      </c>
      <c r="G350" s="14" t="s">
        <v>240</v>
      </c>
    </row>
    <row r="351" spans="5:7" x14ac:dyDescent="0.25">
      <c r="E351" s="15">
        <v>776</v>
      </c>
      <c r="F351" s="15" t="s">
        <v>195</v>
      </c>
      <c r="G351" s="14" t="s">
        <v>267</v>
      </c>
    </row>
    <row r="352" spans="5:7" x14ac:dyDescent="0.25">
      <c r="E352" s="15">
        <v>777</v>
      </c>
      <c r="F352" s="15" t="s">
        <v>196</v>
      </c>
      <c r="G352" s="14" t="s">
        <v>53</v>
      </c>
    </row>
    <row r="353" spans="5:7" x14ac:dyDescent="0.25">
      <c r="E353" s="15">
        <v>777</v>
      </c>
      <c r="F353" s="15" t="s">
        <v>196</v>
      </c>
      <c r="G353" s="14" t="s">
        <v>255</v>
      </c>
    </row>
    <row r="354" spans="5:7" x14ac:dyDescent="0.25">
      <c r="E354" s="15">
        <v>777</v>
      </c>
      <c r="F354" s="15" t="s">
        <v>196</v>
      </c>
      <c r="G354" s="14" t="s">
        <v>51</v>
      </c>
    </row>
    <row r="355" spans="5:7" x14ac:dyDescent="0.25">
      <c r="E355" s="15">
        <v>777</v>
      </c>
      <c r="F355" s="15" t="s">
        <v>196</v>
      </c>
      <c r="G355" s="14" t="s">
        <v>241</v>
      </c>
    </row>
    <row r="356" spans="5:7" x14ac:dyDescent="0.25">
      <c r="E356" s="15">
        <v>777</v>
      </c>
      <c r="F356" s="15" t="s">
        <v>196</v>
      </c>
      <c r="G356" s="14" t="s">
        <v>240</v>
      </c>
    </row>
    <row r="357" spans="5:7" x14ac:dyDescent="0.25">
      <c r="E357" s="15">
        <v>778</v>
      </c>
      <c r="F357" s="15" t="s">
        <v>197</v>
      </c>
      <c r="G357" s="14" t="s">
        <v>268</v>
      </c>
    </row>
    <row r="358" spans="5:7" x14ac:dyDescent="0.25">
      <c r="E358" s="15">
        <v>778</v>
      </c>
      <c r="F358" s="15" t="s">
        <v>197</v>
      </c>
      <c r="G358" s="14" t="s">
        <v>253</v>
      </c>
    </row>
    <row r="359" spans="5:7" x14ac:dyDescent="0.25">
      <c r="E359" s="15">
        <v>778</v>
      </c>
      <c r="F359" s="15" t="s">
        <v>197</v>
      </c>
      <c r="G359" s="14" t="s">
        <v>247</v>
      </c>
    </row>
    <row r="360" spans="5:7" x14ac:dyDescent="0.25">
      <c r="E360" s="15">
        <v>778</v>
      </c>
      <c r="F360" s="15" t="s">
        <v>197</v>
      </c>
      <c r="G360" s="14" t="s">
        <v>269</v>
      </c>
    </row>
    <row r="361" spans="5:7" x14ac:dyDescent="0.25">
      <c r="E361" s="15">
        <v>778</v>
      </c>
      <c r="F361" s="15" t="s">
        <v>197</v>
      </c>
      <c r="G361" s="14" t="s">
        <v>52</v>
      </c>
    </row>
    <row r="362" spans="5:7" x14ac:dyDescent="0.25">
      <c r="E362" s="15">
        <v>778</v>
      </c>
      <c r="F362" s="15" t="s">
        <v>197</v>
      </c>
      <c r="G362" s="14" t="s">
        <v>240</v>
      </c>
    </row>
    <row r="363" spans="5:7" x14ac:dyDescent="0.25">
      <c r="E363" s="15">
        <v>779</v>
      </c>
      <c r="F363" s="15" t="s">
        <v>198</v>
      </c>
      <c r="G363" s="14" t="s">
        <v>56</v>
      </c>
    </row>
    <row r="364" spans="5:7" x14ac:dyDescent="0.25">
      <c r="E364" s="15">
        <v>779</v>
      </c>
      <c r="F364" s="15" t="s">
        <v>198</v>
      </c>
      <c r="G364" s="14" t="s">
        <v>245</v>
      </c>
    </row>
    <row r="365" spans="5:7" x14ac:dyDescent="0.25">
      <c r="E365" s="15">
        <v>779</v>
      </c>
      <c r="F365" s="15" t="s">
        <v>198</v>
      </c>
      <c r="G365" s="14" t="s">
        <v>240</v>
      </c>
    </row>
    <row r="366" spans="5:7" x14ac:dyDescent="0.25">
      <c r="E366" s="15">
        <v>780</v>
      </c>
      <c r="F366" s="15" t="s">
        <v>85</v>
      </c>
      <c r="G366" s="14" t="s">
        <v>242</v>
      </c>
    </row>
    <row r="367" spans="5:7" x14ac:dyDescent="0.25">
      <c r="E367" s="15">
        <v>780</v>
      </c>
      <c r="F367" s="15" t="s">
        <v>85</v>
      </c>
      <c r="G367" s="14" t="s">
        <v>243</v>
      </c>
    </row>
    <row r="368" spans="5:7" x14ac:dyDescent="0.25">
      <c r="E368" s="15">
        <v>780</v>
      </c>
      <c r="F368" s="15" t="s">
        <v>85</v>
      </c>
      <c r="G368" s="14" t="s">
        <v>240</v>
      </c>
    </row>
    <row r="369" spans="5:7" x14ac:dyDescent="0.25">
      <c r="E369" s="15">
        <v>781</v>
      </c>
      <c r="F369" s="15" t="s">
        <v>199</v>
      </c>
      <c r="G369" s="14" t="s">
        <v>270</v>
      </c>
    </row>
    <row r="370" spans="5:7" x14ac:dyDescent="0.25">
      <c r="E370" s="15">
        <v>781</v>
      </c>
      <c r="F370" s="15" t="s">
        <v>199</v>
      </c>
      <c r="G370" s="14" t="s">
        <v>271</v>
      </c>
    </row>
    <row r="371" spans="5:7" x14ac:dyDescent="0.25">
      <c r="E371" s="15">
        <v>781</v>
      </c>
      <c r="F371" s="15" t="s">
        <v>199</v>
      </c>
      <c r="G371" s="14" t="s">
        <v>240</v>
      </c>
    </row>
    <row r="372" spans="5:7" x14ac:dyDescent="0.25">
      <c r="E372" s="15">
        <v>782</v>
      </c>
      <c r="F372" s="15" t="s">
        <v>200</v>
      </c>
      <c r="G372" s="14" t="s">
        <v>52</v>
      </c>
    </row>
    <row r="373" spans="5:7" x14ac:dyDescent="0.25">
      <c r="E373" s="15">
        <v>782</v>
      </c>
      <c r="F373" s="15" t="s">
        <v>200</v>
      </c>
      <c r="G373" s="14" t="s">
        <v>51</v>
      </c>
    </row>
    <row r="374" spans="5:7" x14ac:dyDescent="0.25">
      <c r="E374" s="15">
        <v>783</v>
      </c>
      <c r="F374" s="15" t="s">
        <v>201</v>
      </c>
      <c r="G374" s="14" t="s">
        <v>53</v>
      </c>
    </row>
    <row r="375" spans="5:7" x14ac:dyDescent="0.25">
      <c r="E375" s="15">
        <v>784</v>
      </c>
      <c r="F375" s="15" t="s">
        <v>202</v>
      </c>
      <c r="G375" s="14" t="s">
        <v>256</v>
      </c>
    </row>
    <row r="376" spans="5:7" x14ac:dyDescent="0.25">
      <c r="E376" s="15">
        <v>785</v>
      </c>
      <c r="F376" s="15" t="s">
        <v>203</v>
      </c>
      <c r="G376" s="14" t="s">
        <v>2135</v>
      </c>
    </row>
    <row r="377" spans="5:7" x14ac:dyDescent="0.25">
      <c r="E377" s="15">
        <v>786</v>
      </c>
      <c r="F377" s="15" t="s">
        <v>204</v>
      </c>
      <c r="G377" s="14" t="s">
        <v>228</v>
      </c>
    </row>
    <row r="378" spans="5:7" x14ac:dyDescent="0.25">
      <c r="E378" s="15">
        <v>786</v>
      </c>
      <c r="F378" s="15" t="s">
        <v>204</v>
      </c>
      <c r="G378" s="14" t="s">
        <v>41</v>
      </c>
    </row>
    <row r="379" spans="5:7" x14ac:dyDescent="0.25">
      <c r="E379" s="15">
        <v>787</v>
      </c>
      <c r="F379" s="15" t="s">
        <v>205</v>
      </c>
      <c r="G379" s="14" t="s">
        <v>256</v>
      </c>
    </row>
    <row r="380" spans="5:7" x14ac:dyDescent="0.25">
      <c r="E380" s="15">
        <v>788</v>
      </c>
      <c r="F380" s="15" t="s">
        <v>206</v>
      </c>
      <c r="G380" s="14" t="s">
        <v>264</v>
      </c>
    </row>
    <row r="381" spans="5:7" x14ac:dyDescent="0.25">
      <c r="E381" s="15">
        <v>789</v>
      </c>
      <c r="F381" s="15" t="s">
        <v>207</v>
      </c>
      <c r="G381" s="14" t="s">
        <v>252</v>
      </c>
    </row>
    <row r="382" spans="5:7" x14ac:dyDescent="0.25">
      <c r="E382" s="15">
        <v>789</v>
      </c>
      <c r="F382" s="15" t="s">
        <v>207</v>
      </c>
      <c r="G382" s="14" t="s">
        <v>272</v>
      </c>
    </row>
    <row r="383" spans="5:7" x14ac:dyDescent="0.25">
      <c r="E383" s="15">
        <v>789</v>
      </c>
      <c r="F383" s="15" t="s">
        <v>207</v>
      </c>
      <c r="G383" s="14" t="s">
        <v>270</v>
      </c>
    </row>
    <row r="384" spans="5:7" x14ac:dyDescent="0.25">
      <c r="E384" s="15">
        <v>789</v>
      </c>
      <c r="F384" s="15" t="s">
        <v>207</v>
      </c>
      <c r="G384" s="14" t="s">
        <v>240</v>
      </c>
    </row>
    <row r="385" spans="7:7" x14ac:dyDescent="0.25">
      <c r="G385" s="14"/>
    </row>
    <row r="386" spans="7:7" x14ac:dyDescent="0.25">
      <c r="G386" s="14"/>
    </row>
    <row r="387" spans="7:7" x14ac:dyDescent="0.25">
      <c r="G387" s="14"/>
    </row>
    <row r="388" spans="7:7" x14ac:dyDescent="0.25">
      <c r="G388" s="14"/>
    </row>
    <row r="389" spans="7:7" x14ac:dyDescent="0.25">
      <c r="G389" s="14"/>
    </row>
    <row r="390" spans="7:7" x14ac:dyDescent="0.25">
      <c r="G390" s="14"/>
    </row>
    <row r="391" spans="7:7" x14ac:dyDescent="0.25">
      <c r="G391" s="14"/>
    </row>
    <row r="392" spans="7:7" x14ac:dyDescent="0.25">
      <c r="G392" s="14"/>
    </row>
    <row r="393" spans="7:7" x14ac:dyDescent="0.25">
      <c r="G393" s="14"/>
    </row>
    <row r="394" spans="7:7" x14ac:dyDescent="0.25">
      <c r="G394" s="14"/>
    </row>
    <row r="395" spans="7:7" x14ac:dyDescent="0.25">
      <c r="G395" s="14"/>
    </row>
    <row r="396" spans="7:7" x14ac:dyDescent="0.25">
      <c r="G396" s="14"/>
    </row>
    <row r="397" spans="7:7" x14ac:dyDescent="0.25">
      <c r="G397" s="14"/>
    </row>
    <row r="398" spans="7:7" x14ac:dyDescent="0.25">
      <c r="G398" s="14"/>
    </row>
    <row r="399" spans="7:7" x14ac:dyDescent="0.25">
      <c r="G399" s="14"/>
    </row>
    <row r="400" spans="7:7" x14ac:dyDescent="0.25">
      <c r="G400" s="14"/>
    </row>
    <row r="401" spans="7:7" x14ac:dyDescent="0.25">
      <c r="G401" s="14"/>
    </row>
    <row r="402" spans="7:7" x14ac:dyDescent="0.25">
      <c r="G402" s="14"/>
    </row>
    <row r="403" spans="7:7" x14ac:dyDescent="0.25">
      <c r="G403" s="14"/>
    </row>
    <row r="404" spans="7:7" x14ac:dyDescent="0.25">
      <c r="G404" s="14"/>
    </row>
    <row r="405" spans="7:7" x14ac:dyDescent="0.25">
      <c r="G405" s="14"/>
    </row>
    <row r="406" spans="7:7" x14ac:dyDescent="0.25">
      <c r="G406" s="14"/>
    </row>
    <row r="407" spans="7:7" x14ac:dyDescent="0.25">
      <c r="G407" s="14"/>
    </row>
    <row r="408" spans="7:7" x14ac:dyDescent="0.25">
      <c r="G408" s="14"/>
    </row>
    <row r="409" spans="7:7" x14ac:dyDescent="0.25">
      <c r="G409" s="14"/>
    </row>
    <row r="410" spans="7:7" x14ac:dyDescent="0.25">
      <c r="G410" s="14"/>
    </row>
    <row r="411" spans="7:7" x14ac:dyDescent="0.25">
      <c r="G411" s="14"/>
    </row>
    <row r="412" spans="7:7" x14ac:dyDescent="0.25">
      <c r="G412" s="14"/>
    </row>
    <row r="413" spans="7:7" x14ac:dyDescent="0.25">
      <c r="G413" s="14"/>
    </row>
    <row r="414" spans="7:7" x14ac:dyDescent="0.25">
      <c r="G414" s="14"/>
    </row>
    <row r="415" spans="7:7" x14ac:dyDescent="0.25">
      <c r="G415" s="14"/>
    </row>
    <row r="416" spans="7:7" x14ac:dyDescent="0.25">
      <c r="G416" s="14"/>
    </row>
    <row r="417" spans="7:7" x14ac:dyDescent="0.25">
      <c r="G417" s="14"/>
    </row>
    <row r="418" spans="7:7" x14ac:dyDescent="0.25">
      <c r="G418" s="14"/>
    </row>
    <row r="419" spans="7:7" x14ac:dyDescent="0.25">
      <c r="G419" s="14"/>
    </row>
    <row r="420" spans="7:7" x14ac:dyDescent="0.25">
      <c r="G420" s="14"/>
    </row>
    <row r="421" spans="7:7" x14ac:dyDescent="0.25">
      <c r="G421" s="14"/>
    </row>
    <row r="422" spans="7:7" x14ac:dyDescent="0.25">
      <c r="G422" s="14"/>
    </row>
    <row r="423" spans="7:7" x14ac:dyDescent="0.25">
      <c r="G423" s="14"/>
    </row>
    <row r="424" spans="7:7" x14ac:dyDescent="0.25">
      <c r="G424" s="14"/>
    </row>
    <row r="425" spans="7:7" x14ac:dyDescent="0.25">
      <c r="G425" s="14"/>
    </row>
    <row r="426" spans="7:7" x14ac:dyDescent="0.25">
      <c r="G426" s="14"/>
    </row>
    <row r="427" spans="7:7" x14ac:dyDescent="0.25">
      <c r="G427" s="14"/>
    </row>
    <row r="428" spans="7:7" x14ac:dyDescent="0.25">
      <c r="G428" s="14"/>
    </row>
    <row r="429" spans="7:7" x14ac:dyDescent="0.25">
      <c r="G429" s="14"/>
    </row>
    <row r="430" spans="7:7" x14ac:dyDescent="0.25">
      <c r="G430" s="14"/>
    </row>
    <row r="431" spans="7:7" x14ac:dyDescent="0.25">
      <c r="G431" s="14"/>
    </row>
    <row r="432" spans="7:7" x14ac:dyDescent="0.25">
      <c r="G432" s="14"/>
    </row>
    <row r="433" spans="7:7" x14ac:dyDescent="0.25">
      <c r="G433" s="14"/>
    </row>
    <row r="434" spans="7:7" x14ac:dyDescent="0.25">
      <c r="G434" s="14"/>
    </row>
    <row r="435" spans="7:7" x14ac:dyDescent="0.25">
      <c r="G435" s="14"/>
    </row>
    <row r="436" spans="7:7" x14ac:dyDescent="0.25">
      <c r="G436" s="14"/>
    </row>
    <row r="437" spans="7:7" x14ac:dyDescent="0.25">
      <c r="G437" s="14"/>
    </row>
    <row r="438" spans="7:7" x14ac:dyDescent="0.25">
      <c r="G438" s="14"/>
    </row>
    <row r="439" spans="7:7" x14ac:dyDescent="0.25">
      <c r="G439" s="14"/>
    </row>
    <row r="440" spans="7:7" x14ac:dyDescent="0.25">
      <c r="G440" s="14"/>
    </row>
    <row r="441" spans="7:7" x14ac:dyDescent="0.25">
      <c r="G441" s="14"/>
    </row>
    <row r="442" spans="7:7" x14ac:dyDescent="0.25">
      <c r="G442" s="14"/>
    </row>
    <row r="443" spans="7:7" x14ac:dyDescent="0.25">
      <c r="G443" s="14"/>
    </row>
    <row r="444" spans="7:7" x14ac:dyDescent="0.25">
      <c r="G444" s="14"/>
    </row>
    <row r="445" spans="7:7" x14ac:dyDescent="0.25">
      <c r="G445" s="14"/>
    </row>
    <row r="446" spans="7:7" x14ac:dyDescent="0.25">
      <c r="G446" s="14"/>
    </row>
    <row r="447" spans="7:7" x14ac:dyDescent="0.25">
      <c r="G447" s="14"/>
    </row>
    <row r="448" spans="7:7" x14ac:dyDescent="0.25">
      <c r="G448" s="14"/>
    </row>
    <row r="449" spans="7:7" x14ac:dyDescent="0.25">
      <c r="G449" s="14"/>
    </row>
    <row r="450" spans="7:7" x14ac:dyDescent="0.25">
      <c r="G450" s="14"/>
    </row>
    <row r="451" spans="7:7" x14ac:dyDescent="0.25">
      <c r="G451" s="14"/>
    </row>
    <row r="452" spans="7:7" x14ac:dyDescent="0.25">
      <c r="G452" s="14"/>
    </row>
    <row r="453" spans="7:7" x14ac:dyDescent="0.25">
      <c r="G453" s="14"/>
    </row>
    <row r="454" spans="7:7" x14ac:dyDescent="0.25">
      <c r="G454" s="14"/>
    </row>
    <row r="455" spans="7:7" x14ac:dyDescent="0.25">
      <c r="G455" s="14"/>
    </row>
    <row r="456" spans="7:7" x14ac:dyDescent="0.25">
      <c r="G456" s="14"/>
    </row>
    <row r="457" spans="7:7" x14ac:dyDescent="0.25">
      <c r="G457" s="14"/>
    </row>
    <row r="458" spans="7:7" x14ac:dyDescent="0.25">
      <c r="G458" s="14"/>
    </row>
    <row r="459" spans="7:7" x14ac:dyDescent="0.25">
      <c r="G459" s="14"/>
    </row>
    <row r="460" spans="7:7" x14ac:dyDescent="0.25">
      <c r="G460" s="14"/>
    </row>
    <row r="461" spans="7:7" x14ac:dyDescent="0.25">
      <c r="G461" s="14"/>
    </row>
    <row r="462" spans="7:7" x14ac:dyDescent="0.25">
      <c r="G462" s="14"/>
    </row>
    <row r="463" spans="7:7" x14ac:dyDescent="0.25">
      <c r="G463" s="14"/>
    </row>
    <row r="464" spans="7:7" x14ac:dyDescent="0.25">
      <c r="G464" s="14"/>
    </row>
    <row r="465" spans="7:7" x14ac:dyDescent="0.25">
      <c r="G465" s="14"/>
    </row>
    <row r="466" spans="7:7" x14ac:dyDescent="0.25">
      <c r="G466" s="14"/>
    </row>
    <row r="467" spans="7:7" x14ac:dyDescent="0.25">
      <c r="G467" s="14"/>
    </row>
    <row r="468" spans="7:7" x14ac:dyDescent="0.25">
      <c r="G468" s="14"/>
    </row>
    <row r="469" spans="7:7" x14ac:dyDescent="0.25">
      <c r="G469" s="14"/>
    </row>
    <row r="470" spans="7:7" x14ac:dyDescent="0.25">
      <c r="G470" s="14"/>
    </row>
    <row r="471" spans="7:7" x14ac:dyDescent="0.25">
      <c r="G471" s="14"/>
    </row>
    <row r="472" spans="7:7" x14ac:dyDescent="0.25">
      <c r="G472" s="14"/>
    </row>
    <row r="473" spans="7:7" x14ac:dyDescent="0.25">
      <c r="G473" s="14"/>
    </row>
    <row r="474" spans="7:7" x14ac:dyDescent="0.25">
      <c r="G474" s="14"/>
    </row>
    <row r="475" spans="7:7" x14ac:dyDescent="0.25">
      <c r="G475" s="14"/>
    </row>
    <row r="476" spans="7:7" x14ac:dyDescent="0.25">
      <c r="G476" s="14"/>
    </row>
    <row r="477" spans="7:7" x14ac:dyDescent="0.25">
      <c r="G477" s="14"/>
    </row>
    <row r="478" spans="7:7" x14ac:dyDescent="0.25">
      <c r="G478" s="14"/>
    </row>
    <row r="479" spans="7:7" x14ac:dyDescent="0.25">
      <c r="G479" s="14"/>
    </row>
    <row r="480" spans="7:7" x14ac:dyDescent="0.25">
      <c r="G480" s="14"/>
    </row>
    <row r="481" spans="7:7" x14ac:dyDescent="0.25">
      <c r="G481" s="14"/>
    </row>
    <row r="482" spans="7:7" x14ac:dyDescent="0.25">
      <c r="G482" s="14"/>
    </row>
    <row r="483" spans="7:7" x14ac:dyDescent="0.25">
      <c r="G483" s="14"/>
    </row>
    <row r="484" spans="7:7" x14ac:dyDescent="0.25">
      <c r="G484" s="14"/>
    </row>
    <row r="485" spans="7:7" x14ac:dyDescent="0.25">
      <c r="G485" s="14"/>
    </row>
    <row r="486" spans="7:7" x14ac:dyDescent="0.25">
      <c r="G486" s="14"/>
    </row>
    <row r="487" spans="7:7" x14ac:dyDescent="0.25">
      <c r="G487" s="14"/>
    </row>
    <row r="488" spans="7:7" x14ac:dyDescent="0.25">
      <c r="G488" s="14"/>
    </row>
    <row r="489" spans="7:7" x14ac:dyDescent="0.25">
      <c r="G489" s="14"/>
    </row>
    <row r="490" spans="7:7" x14ac:dyDescent="0.25">
      <c r="G490" s="14"/>
    </row>
    <row r="491" spans="7:7" x14ac:dyDescent="0.25">
      <c r="G491" s="14"/>
    </row>
    <row r="492" spans="7:7" x14ac:dyDescent="0.25">
      <c r="G492" s="14"/>
    </row>
    <row r="493" spans="7:7" x14ac:dyDescent="0.25">
      <c r="G493" s="14"/>
    </row>
    <row r="494" spans="7:7" x14ac:dyDescent="0.25">
      <c r="G494" s="14"/>
    </row>
    <row r="495" spans="7:7" x14ac:dyDescent="0.25">
      <c r="G495" s="14"/>
    </row>
    <row r="496" spans="7:7" x14ac:dyDescent="0.25">
      <c r="G496" s="14"/>
    </row>
    <row r="497" spans="7:7" x14ac:dyDescent="0.25">
      <c r="G497" s="14"/>
    </row>
    <row r="498" spans="7:7" x14ac:dyDescent="0.25">
      <c r="G498" s="14"/>
    </row>
    <row r="499" spans="7:7" x14ac:dyDescent="0.25">
      <c r="G499" s="14"/>
    </row>
    <row r="500" spans="7:7" x14ac:dyDescent="0.25">
      <c r="G500" s="14"/>
    </row>
    <row r="501" spans="7:7" x14ac:dyDescent="0.25">
      <c r="G501" s="14"/>
    </row>
    <row r="502" spans="7:7" x14ac:dyDescent="0.25">
      <c r="G502" s="14"/>
    </row>
    <row r="503" spans="7:7" x14ac:dyDescent="0.25">
      <c r="G503" s="14"/>
    </row>
    <row r="504" spans="7:7" x14ac:dyDescent="0.25">
      <c r="G504" s="14"/>
    </row>
    <row r="505" spans="7:7" x14ac:dyDescent="0.25">
      <c r="G505" s="14"/>
    </row>
    <row r="506" spans="7:7" x14ac:dyDescent="0.25">
      <c r="G506" s="14"/>
    </row>
    <row r="507" spans="7:7" x14ac:dyDescent="0.25">
      <c r="G507" s="14"/>
    </row>
    <row r="508" spans="7:7" x14ac:dyDescent="0.25">
      <c r="G508" s="14"/>
    </row>
    <row r="509" spans="7:7" x14ac:dyDescent="0.25">
      <c r="G509" s="14"/>
    </row>
    <row r="510" spans="7:7" x14ac:dyDescent="0.25">
      <c r="G510" s="14"/>
    </row>
    <row r="511" spans="7:7" x14ac:dyDescent="0.25">
      <c r="G511" s="14"/>
    </row>
    <row r="512" spans="7:7" x14ac:dyDescent="0.25">
      <c r="G512" s="14"/>
    </row>
    <row r="513" spans="7:7" x14ac:dyDescent="0.25">
      <c r="G513" s="14"/>
    </row>
    <row r="514" spans="7:7" x14ac:dyDescent="0.25">
      <c r="G514" s="14"/>
    </row>
    <row r="515" spans="7:7" x14ac:dyDescent="0.25">
      <c r="G515" s="14"/>
    </row>
    <row r="516" spans="7:7" x14ac:dyDescent="0.25">
      <c r="G516" s="14"/>
    </row>
    <row r="517" spans="7:7" x14ac:dyDescent="0.25">
      <c r="G517" s="14"/>
    </row>
    <row r="518" spans="7:7" x14ac:dyDescent="0.25">
      <c r="G518" s="14"/>
    </row>
    <row r="519" spans="7:7" x14ac:dyDescent="0.25">
      <c r="G519" s="14"/>
    </row>
    <row r="520" spans="7:7" x14ac:dyDescent="0.25">
      <c r="G520" s="14"/>
    </row>
    <row r="521" spans="7:7" x14ac:dyDescent="0.25">
      <c r="G521" s="14"/>
    </row>
    <row r="522" spans="7:7" x14ac:dyDescent="0.25">
      <c r="G522" s="14"/>
    </row>
    <row r="523" spans="7:7" x14ac:dyDescent="0.25">
      <c r="G523" s="14"/>
    </row>
    <row r="524" spans="7:7" x14ac:dyDescent="0.25">
      <c r="G524" s="14"/>
    </row>
    <row r="525" spans="7:7" x14ac:dyDescent="0.25">
      <c r="G525" s="14"/>
    </row>
    <row r="526" spans="7:7" x14ac:dyDescent="0.25">
      <c r="G526" s="14"/>
    </row>
    <row r="527" spans="7:7" x14ac:dyDescent="0.25">
      <c r="G527" s="14"/>
    </row>
    <row r="528" spans="7:7" x14ac:dyDescent="0.25">
      <c r="G528" s="14"/>
    </row>
    <row r="529" spans="7:7" x14ac:dyDescent="0.25">
      <c r="G529" s="14"/>
    </row>
    <row r="530" spans="7:7" x14ac:dyDescent="0.25">
      <c r="G530" s="14"/>
    </row>
    <row r="531" spans="7:7" x14ac:dyDescent="0.25">
      <c r="G531" s="14"/>
    </row>
    <row r="532" spans="7:7" x14ac:dyDescent="0.25">
      <c r="G532" s="14"/>
    </row>
    <row r="533" spans="7:7" x14ac:dyDescent="0.25">
      <c r="G533" s="14"/>
    </row>
    <row r="534" spans="7:7" x14ac:dyDescent="0.25">
      <c r="G534" s="14"/>
    </row>
    <row r="535" spans="7:7" x14ac:dyDescent="0.25">
      <c r="G535" s="14"/>
    </row>
    <row r="536" spans="7:7" x14ac:dyDescent="0.25">
      <c r="G536" s="14"/>
    </row>
    <row r="537" spans="7:7" x14ac:dyDescent="0.25">
      <c r="G537" s="14"/>
    </row>
    <row r="538" spans="7:7" x14ac:dyDescent="0.25">
      <c r="G538" s="14"/>
    </row>
    <row r="539" spans="7:7" x14ac:dyDescent="0.25">
      <c r="G539" s="14"/>
    </row>
    <row r="540" spans="7:7" x14ac:dyDescent="0.25">
      <c r="G540" s="14"/>
    </row>
    <row r="541" spans="7:7" x14ac:dyDescent="0.25">
      <c r="G541" s="14"/>
    </row>
    <row r="542" spans="7:7" x14ac:dyDescent="0.25">
      <c r="G542" s="14"/>
    </row>
    <row r="543" spans="7:7" x14ac:dyDescent="0.25">
      <c r="G543" s="14"/>
    </row>
    <row r="544" spans="7:7" x14ac:dyDescent="0.25">
      <c r="G544" s="14"/>
    </row>
    <row r="545" spans="7:7" x14ac:dyDescent="0.25">
      <c r="G545" s="14"/>
    </row>
    <row r="546" spans="7:7" x14ac:dyDescent="0.25">
      <c r="G546" s="14"/>
    </row>
    <row r="547" spans="7:7" x14ac:dyDescent="0.25">
      <c r="G547" s="14"/>
    </row>
    <row r="548" spans="7:7" x14ac:dyDescent="0.25">
      <c r="G548" s="14"/>
    </row>
    <row r="549" spans="7:7" x14ac:dyDescent="0.25">
      <c r="G549" s="14"/>
    </row>
    <row r="550" spans="7:7" x14ac:dyDescent="0.25">
      <c r="G550" s="14"/>
    </row>
    <row r="551" spans="7:7" x14ac:dyDescent="0.25">
      <c r="G551" s="14"/>
    </row>
    <row r="552" spans="7:7" x14ac:dyDescent="0.25">
      <c r="G552" s="14"/>
    </row>
    <row r="553" spans="7:7" x14ac:dyDescent="0.25">
      <c r="G553" s="14"/>
    </row>
    <row r="554" spans="7:7" x14ac:dyDescent="0.25">
      <c r="G554" s="14"/>
    </row>
    <row r="555" spans="7:7" x14ac:dyDescent="0.25">
      <c r="G555" s="14"/>
    </row>
    <row r="556" spans="7:7" x14ac:dyDescent="0.25">
      <c r="G556" s="14"/>
    </row>
    <row r="557" spans="7:7" x14ac:dyDescent="0.25">
      <c r="G557" s="14"/>
    </row>
    <row r="558" spans="7:7" x14ac:dyDescent="0.25">
      <c r="G558" s="14"/>
    </row>
    <row r="559" spans="7:7" x14ac:dyDescent="0.25">
      <c r="G559" s="14"/>
    </row>
    <row r="560" spans="7:7" x14ac:dyDescent="0.25">
      <c r="G560" s="14"/>
    </row>
    <row r="561" spans="7:7" x14ac:dyDescent="0.25">
      <c r="G561" s="14"/>
    </row>
    <row r="562" spans="7:7" x14ac:dyDescent="0.25">
      <c r="G562" s="14"/>
    </row>
    <row r="563" spans="7:7" x14ac:dyDescent="0.25">
      <c r="G563" s="14"/>
    </row>
    <row r="564" spans="7:7" x14ac:dyDescent="0.25">
      <c r="G564" s="14"/>
    </row>
    <row r="565" spans="7:7" x14ac:dyDescent="0.25">
      <c r="G565" s="14"/>
    </row>
    <row r="566" spans="7:7" x14ac:dyDescent="0.25">
      <c r="G566" s="14"/>
    </row>
    <row r="567" spans="7:7" x14ac:dyDescent="0.25">
      <c r="G567" s="14"/>
    </row>
    <row r="568" spans="7:7" x14ac:dyDescent="0.25">
      <c r="G568" s="14"/>
    </row>
    <row r="569" spans="7:7" x14ac:dyDescent="0.25">
      <c r="G569" s="14"/>
    </row>
    <row r="570" spans="7:7" x14ac:dyDescent="0.25">
      <c r="G570" s="14"/>
    </row>
    <row r="571" spans="7:7" x14ac:dyDescent="0.25">
      <c r="G571" s="14"/>
    </row>
    <row r="572" spans="7:7" x14ac:dyDescent="0.25">
      <c r="G572" s="14"/>
    </row>
    <row r="573" spans="7:7" x14ac:dyDescent="0.25">
      <c r="G573" s="14"/>
    </row>
    <row r="574" spans="7:7" x14ac:dyDescent="0.25">
      <c r="G574" s="14"/>
    </row>
    <row r="575" spans="7:7" x14ac:dyDescent="0.25">
      <c r="G575" s="14"/>
    </row>
    <row r="576" spans="7:7" x14ac:dyDescent="0.25">
      <c r="G576" s="14"/>
    </row>
    <row r="577" spans="7:7" x14ac:dyDescent="0.25">
      <c r="G577" s="14"/>
    </row>
    <row r="578" spans="7:7" x14ac:dyDescent="0.25">
      <c r="G578" s="14"/>
    </row>
    <row r="579" spans="7:7" x14ac:dyDescent="0.25">
      <c r="G579" s="14"/>
    </row>
    <row r="580" spans="7:7" x14ac:dyDescent="0.25">
      <c r="G580" s="14"/>
    </row>
    <row r="581" spans="7:7" x14ac:dyDescent="0.25">
      <c r="G581" s="14"/>
    </row>
    <row r="582" spans="7:7" x14ac:dyDescent="0.25">
      <c r="G582" s="14"/>
    </row>
    <row r="583" spans="7:7" x14ac:dyDescent="0.25">
      <c r="G583" s="14"/>
    </row>
    <row r="584" spans="7:7" x14ac:dyDescent="0.25">
      <c r="G584" s="14"/>
    </row>
    <row r="585" spans="7:7" x14ac:dyDescent="0.25">
      <c r="G585" s="14"/>
    </row>
    <row r="586" spans="7:7" x14ac:dyDescent="0.25">
      <c r="G586" s="14"/>
    </row>
    <row r="587" spans="7:7" x14ac:dyDescent="0.25">
      <c r="G587" s="14"/>
    </row>
    <row r="588" spans="7:7" x14ac:dyDescent="0.25">
      <c r="G588" s="14"/>
    </row>
    <row r="589" spans="7:7" x14ac:dyDescent="0.25">
      <c r="G589" s="14"/>
    </row>
    <row r="590" spans="7:7" x14ac:dyDescent="0.25">
      <c r="G590" s="14"/>
    </row>
    <row r="591" spans="7:7" x14ac:dyDescent="0.25">
      <c r="G591" s="14"/>
    </row>
    <row r="592" spans="7:7" x14ac:dyDescent="0.25">
      <c r="G592" s="14"/>
    </row>
    <row r="593" spans="7:7" x14ac:dyDescent="0.25">
      <c r="G593" s="14"/>
    </row>
    <row r="594" spans="7:7" x14ac:dyDescent="0.25">
      <c r="G594" s="14"/>
    </row>
    <row r="595" spans="7:7" x14ac:dyDescent="0.25">
      <c r="G595" s="14"/>
    </row>
    <row r="596" spans="7:7" x14ac:dyDescent="0.25">
      <c r="G596" s="14"/>
    </row>
    <row r="597" spans="7:7" x14ac:dyDescent="0.25">
      <c r="G597" s="14"/>
    </row>
    <row r="598" spans="7:7" x14ac:dyDescent="0.25">
      <c r="G598" s="14"/>
    </row>
    <row r="599" spans="7:7" x14ac:dyDescent="0.25">
      <c r="G599" s="14"/>
    </row>
    <row r="600" spans="7:7" x14ac:dyDescent="0.25">
      <c r="G600" s="14"/>
    </row>
    <row r="601" spans="7:7" x14ac:dyDescent="0.25">
      <c r="G601" s="14"/>
    </row>
    <row r="602" spans="7:7" x14ac:dyDescent="0.25">
      <c r="G602" s="14"/>
    </row>
    <row r="603" spans="7:7" x14ac:dyDescent="0.25">
      <c r="G603" s="14"/>
    </row>
    <row r="604" spans="7:7" x14ac:dyDescent="0.25">
      <c r="G604" s="14"/>
    </row>
    <row r="605" spans="7:7" x14ac:dyDescent="0.25">
      <c r="G605" s="14"/>
    </row>
    <row r="606" spans="7:7" x14ac:dyDescent="0.25">
      <c r="G606" s="14"/>
    </row>
    <row r="607" spans="7:7" x14ac:dyDescent="0.25">
      <c r="G607" s="14"/>
    </row>
    <row r="608" spans="7:7" x14ac:dyDescent="0.25">
      <c r="G608" s="14"/>
    </row>
    <row r="609" spans="7:7" x14ac:dyDescent="0.25">
      <c r="G609" s="14"/>
    </row>
    <row r="610" spans="7:7" x14ac:dyDescent="0.25">
      <c r="G610" s="14"/>
    </row>
    <row r="611" spans="7:7" x14ac:dyDescent="0.25">
      <c r="G611" s="14"/>
    </row>
    <row r="612" spans="7:7" x14ac:dyDescent="0.25">
      <c r="G612" s="14"/>
    </row>
    <row r="613" spans="7:7" x14ac:dyDescent="0.25">
      <c r="G613" s="14"/>
    </row>
    <row r="614" spans="7:7" x14ac:dyDescent="0.25">
      <c r="G614" s="14"/>
    </row>
    <row r="615" spans="7:7" x14ac:dyDescent="0.25">
      <c r="G615" s="14"/>
    </row>
    <row r="616" spans="7:7" x14ac:dyDescent="0.25">
      <c r="G616" s="14"/>
    </row>
    <row r="617" spans="7:7" x14ac:dyDescent="0.25">
      <c r="G617" s="14"/>
    </row>
    <row r="618" spans="7:7" x14ac:dyDescent="0.25">
      <c r="G618" s="14"/>
    </row>
    <row r="619" spans="7:7" x14ac:dyDescent="0.25">
      <c r="G619" s="14"/>
    </row>
    <row r="620" spans="7:7" x14ac:dyDescent="0.25">
      <c r="G620" s="14"/>
    </row>
    <row r="621" spans="7:7" x14ac:dyDescent="0.25">
      <c r="G621" s="14"/>
    </row>
    <row r="622" spans="7:7" x14ac:dyDescent="0.25">
      <c r="G622" s="14"/>
    </row>
    <row r="623" spans="7:7" x14ac:dyDescent="0.25">
      <c r="G623" s="14"/>
    </row>
    <row r="624" spans="7:7" x14ac:dyDescent="0.25">
      <c r="G624" s="14"/>
    </row>
    <row r="625" spans="7:7" x14ac:dyDescent="0.25">
      <c r="G625" s="14"/>
    </row>
    <row r="626" spans="7:7" x14ac:dyDescent="0.25">
      <c r="G626" s="14"/>
    </row>
    <row r="627" spans="7:7" x14ac:dyDescent="0.25">
      <c r="G627" s="14"/>
    </row>
    <row r="628" spans="7:7" x14ac:dyDescent="0.25">
      <c r="G628" s="14"/>
    </row>
    <row r="629" spans="7:7" x14ac:dyDescent="0.25">
      <c r="G629" s="14"/>
    </row>
    <row r="630" spans="7:7" x14ac:dyDescent="0.25">
      <c r="G630" s="14"/>
    </row>
    <row r="631" spans="7:7" x14ac:dyDescent="0.25">
      <c r="G631" s="14"/>
    </row>
    <row r="632" spans="7:7" x14ac:dyDescent="0.25">
      <c r="G632" s="14"/>
    </row>
    <row r="633" spans="7:7" x14ac:dyDescent="0.25">
      <c r="G633" s="14"/>
    </row>
    <row r="634" spans="7:7" x14ac:dyDescent="0.25">
      <c r="G634" s="14"/>
    </row>
    <row r="635" spans="7:7" x14ac:dyDescent="0.25">
      <c r="G635" s="14"/>
    </row>
    <row r="636" spans="7:7" x14ac:dyDescent="0.25">
      <c r="G636" s="14"/>
    </row>
    <row r="637" spans="7:7" x14ac:dyDescent="0.25">
      <c r="G637" s="14"/>
    </row>
    <row r="638" spans="7:7" x14ac:dyDescent="0.25">
      <c r="G638" s="14"/>
    </row>
    <row r="639" spans="7:7" x14ac:dyDescent="0.25">
      <c r="G639" s="14"/>
    </row>
    <row r="640" spans="7:7" x14ac:dyDescent="0.25">
      <c r="G640" s="14"/>
    </row>
    <row r="641" spans="7:7" x14ac:dyDescent="0.25">
      <c r="G641" s="14"/>
    </row>
    <row r="642" spans="7:7" x14ac:dyDescent="0.25">
      <c r="G642" s="14"/>
    </row>
    <row r="643" spans="7:7" x14ac:dyDescent="0.25">
      <c r="G643" s="14"/>
    </row>
    <row r="644" spans="7:7" x14ac:dyDescent="0.25">
      <c r="G644" s="14"/>
    </row>
    <row r="645" spans="7:7" x14ac:dyDescent="0.25">
      <c r="G645" s="14"/>
    </row>
    <row r="646" spans="7:7" x14ac:dyDescent="0.25">
      <c r="G646" s="14"/>
    </row>
    <row r="647" spans="7:7" x14ac:dyDescent="0.25">
      <c r="G647" s="14"/>
    </row>
    <row r="648" spans="7:7" x14ac:dyDescent="0.25">
      <c r="G648" s="14"/>
    </row>
    <row r="649" spans="7:7" x14ac:dyDescent="0.25">
      <c r="G649" s="14"/>
    </row>
    <row r="650" spans="7:7" x14ac:dyDescent="0.25">
      <c r="G650" s="14"/>
    </row>
    <row r="651" spans="7:7" x14ac:dyDescent="0.25">
      <c r="G651" s="14"/>
    </row>
    <row r="652" spans="7:7" x14ac:dyDescent="0.25">
      <c r="G652" s="14"/>
    </row>
    <row r="653" spans="7:7" x14ac:dyDescent="0.25">
      <c r="G653" s="14"/>
    </row>
    <row r="654" spans="7:7" x14ac:dyDescent="0.25">
      <c r="G654" s="14"/>
    </row>
    <row r="655" spans="7:7" x14ac:dyDescent="0.25">
      <c r="G655" s="14"/>
    </row>
    <row r="656" spans="7:7" x14ac:dyDescent="0.25">
      <c r="G656" s="14"/>
    </row>
    <row r="657" spans="7:7" x14ac:dyDescent="0.25">
      <c r="G657" s="14"/>
    </row>
    <row r="658" spans="7:7" x14ac:dyDescent="0.25">
      <c r="G658" s="14"/>
    </row>
    <row r="659" spans="7:7" x14ac:dyDescent="0.25">
      <c r="G659" s="14"/>
    </row>
    <row r="660" spans="7:7" x14ac:dyDescent="0.25">
      <c r="G660" s="14"/>
    </row>
    <row r="661" spans="7:7" x14ac:dyDescent="0.25">
      <c r="G661" s="14"/>
    </row>
    <row r="662" spans="7:7" x14ac:dyDescent="0.25">
      <c r="G662" s="14"/>
    </row>
    <row r="663" spans="7:7" x14ac:dyDescent="0.25">
      <c r="G663" s="14"/>
    </row>
    <row r="664" spans="7:7" x14ac:dyDescent="0.25">
      <c r="G664" s="14"/>
    </row>
    <row r="665" spans="7:7" x14ac:dyDescent="0.25">
      <c r="G665" s="14"/>
    </row>
    <row r="666" spans="7:7" x14ac:dyDescent="0.25">
      <c r="G666" s="14"/>
    </row>
    <row r="667" spans="7:7" x14ac:dyDescent="0.25">
      <c r="G667" s="14"/>
    </row>
    <row r="668" spans="7:7" x14ac:dyDescent="0.25">
      <c r="G668" s="14"/>
    </row>
    <row r="669" spans="7:7" x14ac:dyDescent="0.25">
      <c r="G669" s="14"/>
    </row>
    <row r="670" spans="7:7" x14ac:dyDescent="0.25">
      <c r="G670" s="14"/>
    </row>
    <row r="671" spans="7:7" x14ac:dyDescent="0.25">
      <c r="G671" s="14"/>
    </row>
    <row r="672" spans="7:7" x14ac:dyDescent="0.25">
      <c r="G672" s="14"/>
    </row>
    <row r="673" spans="7:7" x14ac:dyDescent="0.25">
      <c r="G673" s="14"/>
    </row>
    <row r="674" spans="7:7" x14ac:dyDescent="0.25">
      <c r="G674" s="14"/>
    </row>
    <row r="675" spans="7:7" x14ac:dyDescent="0.25">
      <c r="G675" s="14"/>
    </row>
    <row r="676" spans="7:7" x14ac:dyDescent="0.25">
      <c r="G676" s="14"/>
    </row>
    <row r="677" spans="7:7" x14ac:dyDescent="0.25">
      <c r="G677" s="14"/>
    </row>
    <row r="678" spans="7:7" x14ac:dyDescent="0.25">
      <c r="G678" s="14"/>
    </row>
    <row r="679" spans="7:7" x14ac:dyDescent="0.25">
      <c r="G679" s="14"/>
    </row>
    <row r="680" spans="7:7" x14ac:dyDescent="0.25">
      <c r="G680" s="14"/>
    </row>
    <row r="681" spans="7:7" x14ac:dyDescent="0.25">
      <c r="G681" s="14"/>
    </row>
    <row r="682" spans="7:7" x14ac:dyDescent="0.25">
      <c r="G682" s="14"/>
    </row>
    <row r="683" spans="7:7" x14ac:dyDescent="0.25">
      <c r="G683" s="14"/>
    </row>
    <row r="684" spans="7:7" x14ac:dyDescent="0.25">
      <c r="G684" s="14"/>
    </row>
    <row r="685" spans="7:7" x14ac:dyDescent="0.25">
      <c r="G685" s="14"/>
    </row>
    <row r="686" spans="7:7" x14ac:dyDescent="0.25">
      <c r="G686" s="14"/>
    </row>
    <row r="687" spans="7:7" x14ac:dyDescent="0.25">
      <c r="G687" s="14"/>
    </row>
    <row r="688" spans="7:7" x14ac:dyDescent="0.25">
      <c r="G688" s="14"/>
    </row>
    <row r="689" spans="7:7" x14ac:dyDescent="0.25">
      <c r="G689" s="14"/>
    </row>
    <row r="690" spans="7:7" x14ac:dyDescent="0.25">
      <c r="G690" s="14"/>
    </row>
    <row r="691" spans="7:7" x14ac:dyDescent="0.25">
      <c r="G691" s="14"/>
    </row>
    <row r="692" spans="7:7" x14ac:dyDescent="0.25">
      <c r="G692" s="14"/>
    </row>
    <row r="693" spans="7:7" x14ac:dyDescent="0.25">
      <c r="G693" s="14"/>
    </row>
    <row r="694" spans="7:7" x14ac:dyDescent="0.25">
      <c r="G694" s="14"/>
    </row>
    <row r="695" spans="7:7" x14ac:dyDescent="0.25">
      <c r="G695" s="14"/>
    </row>
    <row r="910" spans="11:12" x14ac:dyDescent="0.25">
      <c r="L910" t="s">
        <v>283</v>
      </c>
    </row>
    <row r="911" spans="11:12" x14ac:dyDescent="0.25">
      <c r="K911">
        <v>23419</v>
      </c>
      <c r="L911" t="s">
        <v>286</v>
      </c>
    </row>
    <row r="912" spans="11:12" x14ac:dyDescent="0.25">
      <c r="K912" t="s">
        <v>285</v>
      </c>
      <c r="L912" t="s">
        <v>282</v>
      </c>
    </row>
    <row r="913" spans="11:12" x14ac:dyDescent="0.25">
      <c r="K913">
        <v>547</v>
      </c>
      <c r="L913" t="s">
        <v>287</v>
      </c>
    </row>
    <row r="914" spans="11:12" x14ac:dyDescent="0.25">
      <c r="K914">
        <v>202</v>
      </c>
      <c r="L914" t="s">
        <v>288</v>
      </c>
    </row>
    <row r="915" spans="11:12" x14ac:dyDescent="0.25">
      <c r="K915">
        <v>27258</v>
      </c>
      <c r="L915" t="s">
        <v>289</v>
      </c>
    </row>
    <row r="916" spans="11:12" x14ac:dyDescent="0.25">
      <c r="K916">
        <v>12564</v>
      </c>
      <c r="L916" t="s">
        <v>290</v>
      </c>
    </row>
    <row r="917" spans="11:12" x14ac:dyDescent="0.25">
      <c r="K917">
        <v>12311</v>
      </c>
      <c r="L917" t="s">
        <v>291</v>
      </c>
    </row>
    <row r="918" spans="11:12" x14ac:dyDescent="0.25">
      <c r="K918">
        <v>8274</v>
      </c>
      <c r="L918" t="s">
        <v>292</v>
      </c>
    </row>
    <row r="919" spans="11:12" x14ac:dyDescent="0.25">
      <c r="L919" t="s">
        <v>283</v>
      </c>
    </row>
    <row r="920" spans="11:12" x14ac:dyDescent="0.25">
      <c r="K920">
        <v>10179</v>
      </c>
      <c r="L920" t="s">
        <v>284</v>
      </c>
    </row>
    <row r="921" spans="11:12" x14ac:dyDescent="0.25">
      <c r="K921">
        <v>29540</v>
      </c>
      <c r="L921" t="s">
        <v>293</v>
      </c>
    </row>
    <row r="982" spans="10:10" x14ac:dyDescent="0.25">
      <c r="J982" s="13"/>
    </row>
  </sheetData>
  <sheetProtection algorithmName="SHA-512" hashValue="n4Ufkd0EM6IAsxSZB0JE+SaZjnQI8F9MLRUTHRkQG+6FbNJ2qCZAqs++WUhTxOSZ9b6gQZTuPKiihm+CakRrIQ==" saltValue="lQD1qAha6J68DHBhgZ3Lvw==" spinCount="100000" sheet="1" objects="1" scenarios="1" selectLockedCells="1" selectUnlockedCells="1"/>
  <autoFilter ref="E1:G386" xr:uid="{192A78C5-F361-4728-8A03-874D7E49BC5E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F76F-E5BD-4DC5-954A-E309B33F1F30}">
  <dimension ref="A2:G159"/>
  <sheetViews>
    <sheetView showGridLines="0" showRowColHeaders="0" topLeftCell="H1" zoomScale="90" workbookViewId="0">
      <selection activeCell="J3" sqref="J3"/>
    </sheetView>
  </sheetViews>
  <sheetFormatPr baseColWidth="10" defaultRowHeight="15" x14ac:dyDescent="0.25"/>
  <cols>
    <col min="1" max="2" width="8.42578125" hidden="1" customWidth="1"/>
    <col min="3" max="3" width="31.42578125" hidden="1" customWidth="1"/>
    <col min="4" max="6" width="25.42578125" hidden="1" customWidth="1"/>
    <col min="7" max="7" width="94.42578125" hidden="1" customWidth="1"/>
    <col min="8" max="8" width="10.85546875" customWidth="1"/>
  </cols>
  <sheetData>
    <row r="2" spans="1:7" s="32" customFormat="1" ht="27.6" customHeight="1" x14ac:dyDescent="0.25">
      <c r="A2" s="31" t="s">
        <v>2280</v>
      </c>
      <c r="B2" s="31"/>
      <c r="C2" s="31"/>
      <c r="D2" s="31" t="s">
        <v>2281</v>
      </c>
      <c r="E2" s="31"/>
      <c r="F2" s="31" t="s">
        <v>2281</v>
      </c>
      <c r="G2" s="31" t="s">
        <v>2282</v>
      </c>
    </row>
    <row r="3" spans="1:7" s="32" customFormat="1" ht="27.6" customHeight="1" x14ac:dyDescent="0.25">
      <c r="A3" s="8" t="s">
        <v>2153</v>
      </c>
      <c r="B3" s="8" t="s">
        <v>2153</v>
      </c>
      <c r="C3" s="8" t="s">
        <v>2516</v>
      </c>
      <c r="D3" s="8" t="s">
        <v>2684</v>
      </c>
      <c r="E3" s="8" t="s">
        <v>2517</v>
      </c>
      <c r="F3" s="8" t="s">
        <v>2239</v>
      </c>
      <c r="G3" s="31"/>
    </row>
    <row r="4" spans="1:7" x14ac:dyDescent="0.25">
      <c r="A4" s="33">
        <v>634</v>
      </c>
      <c r="B4" s="33" t="s">
        <v>68</v>
      </c>
      <c r="C4" s="33" t="s">
        <v>2360</v>
      </c>
      <c r="D4" s="8" t="s">
        <v>65</v>
      </c>
      <c r="E4" s="33" t="s">
        <v>2518</v>
      </c>
      <c r="F4" s="33" t="s">
        <v>44</v>
      </c>
      <c r="G4" s="33" t="s">
        <v>2283</v>
      </c>
    </row>
    <row r="5" spans="1:7" x14ac:dyDescent="0.25">
      <c r="A5" s="33">
        <v>635</v>
      </c>
      <c r="B5" s="33" t="s">
        <v>86</v>
      </c>
      <c r="C5" s="33" t="s">
        <v>2361</v>
      </c>
      <c r="D5" s="8" t="s">
        <v>65</v>
      </c>
      <c r="E5" s="33" t="s">
        <v>2519</v>
      </c>
      <c r="F5" s="33" t="s">
        <v>44</v>
      </c>
      <c r="G5" s="33" t="s">
        <v>2284</v>
      </c>
    </row>
    <row r="6" spans="1:7" x14ac:dyDescent="0.25">
      <c r="A6" s="33">
        <v>636</v>
      </c>
      <c r="B6" s="33" t="s">
        <v>87</v>
      </c>
      <c r="C6" s="33" t="s">
        <v>2362</v>
      </c>
      <c r="D6" s="8" t="s">
        <v>65</v>
      </c>
      <c r="E6" s="33" t="s">
        <v>2520</v>
      </c>
      <c r="F6" s="33" t="s">
        <v>44</v>
      </c>
      <c r="G6" s="33" t="s">
        <v>2285</v>
      </c>
    </row>
    <row r="7" spans="1:7" x14ac:dyDescent="0.25">
      <c r="A7" s="33">
        <v>637</v>
      </c>
      <c r="B7" s="33" t="s">
        <v>88</v>
      </c>
      <c r="C7" s="33" t="s">
        <v>2363</v>
      </c>
      <c r="D7" s="8" t="s">
        <v>65</v>
      </c>
      <c r="E7" s="33" t="s">
        <v>2521</v>
      </c>
      <c r="F7" s="33" t="s">
        <v>44</v>
      </c>
      <c r="G7" s="33" t="s">
        <v>2285</v>
      </c>
    </row>
    <row r="8" spans="1:7" x14ac:dyDescent="0.25">
      <c r="A8" s="33">
        <v>638</v>
      </c>
      <c r="B8" s="33" t="s">
        <v>89</v>
      </c>
      <c r="C8" s="33" t="s">
        <v>2364</v>
      </c>
      <c r="D8" s="8" t="s">
        <v>65</v>
      </c>
      <c r="E8" s="33" t="s">
        <v>2522</v>
      </c>
      <c r="F8" s="33" t="s">
        <v>44</v>
      </c>
      <c r="G8" s="33" t="s">
        <v>2286</v>
      </c>
    </row>
    <row r="9" spans="1:7" x14ac:dyDescent="0.25">
      <c r="A9" s="33">
        <v>639</v>
      </c>
      <c r="B9" s="33" t="s">
        <v>90</v>
      </c>
      <c r="C9" s="33" t="s">
        <v>2365</v>
      </c>
      <c r="D9" s="8" t="s">
        <v>65</v>
      </c>
      <c r="E9" s="33" t="s">
        <v>2523</v>
      </c>
      <c r="F9" s="33" t="s">
        <v>44</v>
      </c>
      <c r="G9" s="33" t="s">
        <v>2287</v>
      </c>
    </row>
    <row r="10" spans="1:7" x14ac:dyDescent="0.25">
      <c r="A10" s="33">
        <v>640</v>
      </c>
      <c r="B10" s="33" t="s">
        <v>72</v>
      </c>
      <c r="C10" s="33" t="s">
        <v>2366</v>
      </c>
      <c r="D10" s="8" t="s">
        <v>65</v>
      </c>
      <c r="E10" s="33" t="s">
        <v>2524</v>
      </c>
      <c r="F10" s="33" t="s">
        <v>44</v>
      </c>
      <c r="G10" s="33" t="s">
        <v>2288</v>
      </c>
    </row>
    <row r="11" spans="1:7" x14ac:dyDescent="0.25">
      <c r="A11" s="33">
        <v>641</v>
      </c>
      <c r="B11" s="33" t="s">
        <v>91</v>
      </c>
      <c r="C11" s="33" t="s">
        <v>2367</v>
      </c>
      <c r="D11" s="8" t="s">
        <v>65</v>
      </c>
      <c r="E11" s="33" t="s">
        <v>2525</v>
      </c>
      <c r="F11" s="33" t="s">
        <v>44</v>
      </c>
      <c r="G11" s="33" t="s">
        <v>2289</v>
      </c>
    </row>
    <row r="12" spans="1:7" x14ac:dyDescent="0.25">
      <c r="A12" s="33">
        <v>642</v>
      </c>
      <c r="B12" s="33" t="s">
        <v>92</v>
      </c>
      <c r="C12" s="33" t="s">
        <v>2368</v>
      </c>
      <c r="D12" s="8" t="s">
        <v>65</v>
      </c>
      <c r="E12" s="33" t="s">
        <v>2526</v>
      </c>
      <c r="F12" s="33" t="s">
        <v>44</v>
      </c>
      <c r="G12" s="33" t="s">
        <v>2290</v>
      </c>
    </row>
    <row r="13" spans="1:7" x14ac:dyDescent="0.25">
      <c r="A13" s="33">
        <v>643</v>
      </c>
      <c r="B13" s="33" t="s">
        <v>93</v>
      </c>
      <c r="C13" s="33" t="s">
        <v>2369</v>
      </c>
      <c r="D13" s="8" t="s">
        <v>278</v>
      </c>
      <c r="E13" s="33" t="s">
        <v>2527</v>
      </c>
      <c r="F13" s="33" t="s">
        <v>44</v>
      </c>
      <c r="G13" s="33" t="s">
        <v>2291</v>
      </c>
    </row>
    <row r="14" spans="1:7" x14ac:dyDescent="0.25">
      <c r="A14" s="33">
        <v>644</v>
      </c>
      <c r="B14" s="33" t="s">
        <v>94</v>
      </c>
      <c r="C14" s="33" t="s">
        <v>2370</v>
      </c>
      <c r="D14" s="8" t="s">
        <v>65</v>
      </c>
      <c r="E14" s="33" t="s">
        <v>2528</v>
      </c>
      <c r="F14" s="33" t="s">
        <v>44</v>
      </c>
      <c r="G14" s="33" t="s">
        <v>2292</v>
      </c>
    </row>
    <row r="15" spans="1:7" x14ac:dyDescent="0.25">
      <c r="A15" s="33">
        <v>645</v>
      </c>
      <c r="B15" s="33" t="s">
        <v>95</v>
      </c>
      <c r="C15" s="33" t="s">
        <v>2371</v>
      </c>
      <c r="D15" s="8" t="s">
        <v>65</v>
      </c>
      <c r="E15" s="33" t="s">
        <v>2529</v>
      </c>
      <c r="F15" s="33" t="s">
        <v>44</v>
      </c>
      <c r="G15" s="33" t="s">
        <v>2293</v>
      </c>
    </row>
    <row r="16" spans="1:7" x14ac:dyDescent="0.25">
      <c r="A16" s="33">
        <v>646</v>
      </c>
      <c r="B16" s="33" t="s">
        <v>96</v>
      </c>
      <c r="C16" s="33" t="s">
        <v>2372</v>
      </c>
      <c r="D16" s="8" t="s">
        <v>65</v>
      </c>
      <c r="E16" s="33" t="s">
        <v>2530</v>
      </c>
      <c r="F16" s="33" t="s">
        <v>44</v>
      </c>
      <c r="G16" s="33" t="s">
        <v>2294</v>
      </c>
    </row>
    <row r="17" spans="1:7" x14ac:dyDescent="0.25">
      <c r="A17" s="33">
        <v>647</v>
      </c>
      <c r="B17" s="33" t="s">
        <v>97</v>
      </c>
      <c r="C17" s="33" t="s">
        <v>2373</v>
      </c>
      <c r="D17" s="8" t="s">
        <v>65</v>
      </c>
      <c r="E17" s="33" t="s">
        <v>2531</v>
      </c>
      <c r="F17" s="33" t="s">
        <v>44</v>
      </c>
      <c r="G17" s="33" t="s">
        <v>2294</v>
      </c>
    </row>
    <row r="18" spans="1:7" x14ac:dyDescent="0.25">
      <c r="A18" s="33">
        <v>648</v>
      </c>
      <c r="B18" s="33" t="s">
        <v>98</v>
      </c>
      <c r="C18" s="33" t="s">
        <v>2374</v>
      </c>
      <c r="D18" s="8" t="s">
        <v>65</v>
      </c>
      <c r="E18" s="33" t="s">
        <v>2532</v>
      </c>
      <c r="F18" s="33" t="s">
        <v>44</v>
      </c>
      <c r="G18" s="33" t="s">
        <v>2295</v>
      </c>
    </row>
    <row r="19" spans="1:7" x14ac:dyDescent="0.25">
      <c r="A19" s="33">
        <v>649</v>
      </c>
      <c r="B19" s="33" t="s">
        <v>99</v>
      </c>
      <c r="C19" s="33" t="s">
        <v>2375</v>
      </c>
      <c r="D19" s="8" t="s">
        <v>65</v>
      </c>
      <c r="E19" s="33" t="s">
        <v>2533</v>
      </c>
      <c r="F19" s="33" t="s">
        <v>44</v>
      </c>
      <c r="G19" s="33" t="s">
        <v>2296</v>
      </c>
    </row>
    <row r="20" spans="1:7" x14ac:dyDescent="0.25">
      <c r="A20" s="33">
        <v>650</v>
      </c>
      <c r="B20" s="33" t="s">
        <v>73</v>
      </c>
      <c r="C20" s="33" t="s">
        <v>2376</v>
      </c>
      <c r="D20" s="8" t="s">
        <v>65</v>
      </c>
      <c r="E20" s="33" t="s">
        <v>2534</v>
      </c>
      <c r="F20" s="33" t="s">
        <v>44</v>
      </c>
      <c r="G20" s="33" t="s">
        <v>2285</v>
      </c>
    </row>
    <row r="21" spans="1:7" x14ac:dyDescent="0.25">
      <c r="A21" s="33">
        <v>651</v>
      </c>
      <c r="B21" s="33" t="s">
        <v>100</v>
      </c>
      <c r="C21" s="33" t="s">
        <v>2377</v>
      </c>
      <c r="D21" s="8" t="s">
        <v>65</v>
      </c>
      <c r="E21" s="33" t="s">
        <v>2535</v>
      </c>
      <c r="F21" s="33" t="s">
        <v>44</v>
      </c>
      <c r="G21" s="33" t="s">
        <v>2290</v>
      </c>
    </row>
    <row r="22" spans="1:7" x14ac:dyDescent="0.25">
      <c r="A22" s="33">
        <v>652</v>
      </c>
      <c r="B22" s="33" t="s">
        <v>101</v>
      </c>
      <c r="C22" s="33" t="s">
        <v>2378</v>
      </c>
      <c r="D22" s="8" t="s">
        <v>65</v>
      </c>
      <c r="E22" s="33" t="s">
        <v>2536</v>
      </c>
      <c r="F22" s="33" t="s">
        <v>44</v>
      </c>
      <c r="G22" s="33" t="s">
        <v>2294</v>
      </c>
    </row>
    <row r="23" spans="1:7" x14ac:dyDescent="0.25">
      <c r="A23" s="33">
        <v>653</v>
      </c>
      <c r="B23" s="33" t="s">
        <v>102</v>
      </c>
      <c r="C23" s="33" t="s">
        <v>2379</v>
      </c>
      <c r="D23" s="8" t="s">
        <v>65</v>
      </c>
      <c r="E23" s="33" t="s">
        <v>2537</v>
      </c>
      <c r="F23" s="33" t="s">
        <v>44</v>
      </c>
      <c r="G23" s="33" t="s">
        <v>2294</v>
      </c>
    </row>
    <row r="24" spans="1:7" x14ac:dyDescent="0.25">
      <c r="A24" s="33">
        <v>654</v>
      </c>
      <c r="B24" s="33" t="s">
        <v>103</v>
      </c>
      <c r="C24" s="33" t="s">
        <v>2380</v>
      </c>
      <c r="D24" s="8" t="s">
        <v>65</v>
      </c>
      <c r="E24" s="33" t="s">
        <v>2538</v>
      </c>
      <c r="F24" s="33" t="s">
        <v>44</v>
      </c>
      <c r="G24" s="33" t="s">
        <v>2297</v>
      </c>
    </row>
    <row r="25" spans="1:7" x14ac:dyDescent="0.25">
      <c r="A25" s="33">
        <v>655</v>
      </c>
      <c r="B25" s="33" t="s">
        <v>104</v>
      </c>
      <c r="C25" s="33" t="s">
        <v>2381</v>
      </c>
      <c r="D25" s="8" t="s">
        <v>65</v>
      </c>
      <c r="E25" s="33" t="s">
        <v>2539</v>
      </c>
      <c r="F25" s="33" t="s">
        <v>44</v>
      </c>
      <c r="G25" s="33" t="s">
        <v>2298</v>
      </c>
    </row>
    <row r="26" spans="1:7" x14ac:dyDescent="0.25">
      <c r="A26" s="33">
        <v>656</v>
      </c>
      <c r="B26" s="33" t="s">
        <v>105</v>
      </c>
      <c r="C26" s="33" t="s">
        <v>2382</v>
      </c>
      <c r="D26" s="8" t="s">
        <v>278</v>
      </c>
      <c r="E26" s="33" t="s">
        <v>2540</v>
      </c>
      <c r="F26" s="33" t="s">
        <v>44</v>
      </c>
      <c r="G26" s="33" t="s">
        <v>2299</v>
      </c>
    </row>
    <row r="27" spans="1:7" x14ac:dyDescent="0.25">
      <c r="A27" s="33">
        <v>657</v>
      </c>
      <c r="B27" s="33" t="s">
        <v>106</v>
      </c>
      <c r="C27" s="33" t="s">
        <v>2383</v>
      </c>
      <c r="D27" s="8" t="s">
        <v>65</v>
      </c>
      <c r="E27" s="33" t="s">
        <v>2541</v>
      </c>
      <c r="F27" s="33" t="s">
        <v>44</v>
      </c>
      <c r="G27" s="33" t="s">
        <v>2290</v>
      </c>
    </row>
    <row r="28" spans="1:7" x14ac:dyDescent="0.25">
      <c r="A28" s="33">
        <v>658</v>
      </c>
      <c r="B28" s="33" t="s">
        <v>107</v>
      </c>
      <c r="C28" s="33" t="s">
        <v>2384</v>
      </c>
      <c r="D28" s="8" t="s">
        <v>65</v>
      </c>
      <c r="E28" s="33" t="s">
        <v>2542</v>
      </c>
      <c r="F28" s="33" t="s">
        <v>44</v>
      </c>
      <c r="G28" s="33" t="s">
        <v>2285</v>
      </c>
    </row>
    <row r="29" spans="1:7" x14ac:dyDescent="0.25">
      <c r="A29" s="33">
        <v>659</v>
      </c>
      <c r="B29" s="33" t="s">
        <v>108</v>
      </c>
      <c r="C29" s="33" t="s">
        <v>2385</v>
      </c>
      <c r="D29" s="8" t="s">
        <v>65</v>
      </c>
      <c r="E29" s="33" t="s">
        <v>2543</v>
      </c>
      <c r="F29" s="33" t="s">
        <v>44</v>
      </c>
      <c r="G29" s="33" t="s">
        <v>2285</v>
      </c>
    </row>
    <row r="30" spans="1:7" x14ac:dyDescent="0.25">
      <c r="A30" s="33">
        <v>660</v>
      </c>
      <c r="B30" s="33" t="s">
        <v>74</v>
      </c>
      <c r="C30" s="33" t="s">
        <v>2386</v>
      </c>
      <c r="D30" s="8" t="s">
        <v>65</v>
      </c>
      <c r="E30" s="33" t="s">
        <v>2544</v>
      </c>
      <c r="F30" s="33" t="s">
        <v>44</v>
      </c>
      <c r="G30" s="33" t="s">
        <v>2292</v>
      </c>
    </row>
    <row r="31" spans="1:7" x14ac:dyDescent="0.25">
      <c r="A31" s="33">
        <v>661</v>
      </c>
      <c r="B31" s="33" t="s">
        <v>109</v>
      </c>
      <c r="C31" s="33" t="s">
        <v>2387</v>
      </c>
      <c r="D31" s="8" t="s">
        <v>65</v>
      </c>
      <c r="E31" s="33" t="s">
        <v>2545</v>
      </c>
      <c r="F31" s="33" t="s">
        <v>44</v>
      </c>
      <c r="G31" s="33" t="s">
        <v>2294</v>
      </c>
    </row>
    <row r="32" spans="1:7" x14ac:dyDescent="0.25">
      <c r="A32" s="33">
        <v>662</v>
      </c>
      <c r="B32" s="33" t="s">
        <v>110</v>
      </c>
      <c r="C32" s="33" t="s">
        <v>2388</v>
      </c>
      <c r="D32" s="8" t="s">
        <v>65</v>
      </c>
      <c r="E32" s="33" t="s">
        <v>2546</v>
      </c>
      <c r="F32" s="33" t="s">
        <v>44</v>
      </c>
      <c r="G32" s="33" t="s">
        <v>2294</v>
      </c>
    </row>
    <row r="33" spans="1:7" x14ac:dyDescent="0.25">
      <c r="A33" s="33">
        <v>663</v>
      </c>
      <c r="B33" s="33" t="s">
        <v>111</v>
      </c>
      <c r="C33" s="33" t="s">
        <v>2389</v>
      </c>
      <c r="D33" s="8" t="s">
        <v>65</v>
      </c>
      <c r="E33" s="33" t="s">
        <v>2547</v>
      </c>
      <c r="F33" s="33" t="s">
        <v>44</v>
      </c>
      <c r="G33" s="33" t="s">
        <v>2300</v>
      </c>
    </row>
    <row r="34" spans="1:7" x14ac:dyDescent="0.25">
      <c r="A34" s="33">
        <v>664</v>
      </c>
      <c r="B34" s="33" t="s">
        <v>112</v>
      </c>
      <c r="C34" s="33" t="s">
        <v>2390</v>
      </c>
      <c r="D34" s="8" t="s">
        <v>65</v>
      </c>
      <c r="E34" s="33" t="s">
        <v>2548</v>
      </c>
      <c r="F34" s="33" t="s">
        <v>44</v>
      </c>
      <c r="G34" s="33" t="s">
        <v>2294</v>
      </c>
    </row>
    <row r="35" spans="1:7" x14ac:dyDescent="0.25">
      <c r="A35" s="33">
        <v>665</v>
      </c>
      <c r="B35" s="33" t="s">
        <v>113</v>
      </c>
      <c r="C35" s="33" t="s">
        <v>2391</v>
      </c>
      <c r="D35" s="8" t="s">
        <v>65</v>
      </c>
      <c r="E35" s="33" t="s">
        <v>2549</v>
      </c>
      <c r="F35" s="33" t="s">
        <v>44</v>
      </c>
      <c r="G35" s="33" t="s">
        <v>2283</v>
      </c>
    </row>
    <row r="36" spans="1:7" x14ac:dyDescent="0.25">
      <c r="A36" s="33">
        <v>666</v>
      </c>
      <c r="B36" s="33" t="s">
        <v>114</v>
      </c>
      <c r="C36" s="33" t="s">
        <v>2392</v>
      </c>
      <c r="D36" s="8" t="s">
        <v>65</v>
      </c>
      <c r="E36" s="33" t="s">
        <v>2550</v>
      </c>
      <c r="F36" s="33" t="s">
        <v>44</v>
      </c>
      <c r="G36" s="33" t="s">
        <v>2294</v>
      </c>
    </row>
    <row r="37" spans="1:7" x14ac:dyDescent="0.25">
      <c r="A37" s="33">
        <v>667</v>
      </c>
      <c r="B37" s="33" t="s">
        <v>115</v>
      </c>
      <c r="C37" s="33" t="s">
        <v>2393</v>
      </c>
      <c r="D37" s="8" t="s">
        <v>65</v>
      </c>
      <c r="E37" s="33" t="s">
        <v>2551</v>
      </c>
      <c r="F37" s="33" t="s">
        <v>44</v>
      </c>
      <c r="G37" s="33" t="s">
        <v>2290</v>
      </c>
    </row>
    <row r="38" spans="1:7" x14ac:dyDescent="0.25">
      <c r="A38" s="33">
        <v>668</v>
      </c>
      <c r="B38" s="33" t="s">
        <v>116</v>
      </c>
      <c r="C38" s="33" t="s">
        <v>2394</v>
      </c>
      <c r="D38" s="8" t="s">
        <v>65</v>
      </c>
      <c r="E38" s="33" t="s">
        <v>2552</v>
      </c>
      <c r="F38" s="33" t="s">
        <v>44</v>
      </c>
      <c r="G38" s="33" t="s">
        <v>2285</v>
      </c>
    </row>
    <row r="39" spans="1:7" x14ac:dyDescent="0.25">
      <c r="A39" s="33">
        <v>669</v>
      </c>
      <c r="B39" s="33" t="s">
        <v>117</v>
      </c>
      <c r="C39" s="33" t="s">
        <v>2395</v>
      </c>
      <c r="D39" s="8" t="s">
        <v>65</v>
      </c>
      <c r="E39" s="33" t="s">
        <v>2553</v>
      </c>
      <c r="F39" s="33" t="s">
        <v>44</v>
      </c>
      <c r="G39" s="33" t="s">
        <v>2292</v>
      </c>
    </row>
    <row r="40" spans="1:7" x14ac:dyDescent="0.25">
      <c r="A40" s="33">
        <v>670</v>
      </c>
      <c r="B40" s="33" t="s">
        <v>75</v>
      </c>
      <c r="C40" s="33" t="s">
        <v>2396</v>
      </c>
      <c r="D40" s="8" t="s">
        <v>65</v>
      </c>
      <c r="E40" s="33" t="s">
        <v>2554</v>
      </c>
      <c r="F40" s="33" t="s">
        <v>44</v>
      </c>
      <c r="G40" s="33" t="s">
        <v>2285</v>
      </c>
    </row>
    <row r="41" spans="1:7" x14ac:dyDescent="0.25">
      <c r="A41" s="33">
        <v>671</v>
      </c>
      <c r="B41" s="33" t="s">
        <v>118</v>
      </c>
      <c r="C41" s="33" t="s">
        <v>2397</v>
      </c>
      <c r="D41" s="8" t="s">
        <v>65</v>
      </c>
      <c r="E41" s="33" t="s">
        <v>2555</v>
      </c>
      <c r="F41" s="33" t="s">
        <v>44</v>
      </c>
      <c r="G41" s="33" t="s">
        <v>2286</v>
      </c>
    </row>
    <row r="42" spans="1:7" x14ac:dyDescent="0.25">
      <c r="A42" s="33">
        <v>672</v>
      </c>
      <c r="B42" s="33" t="s">
        <v>119</v>
      </c>
      <c r="C42" s="33" t="s">
        <v>2398</v>
      </c>
      <c r="D42" s="8" t="s">
        <v>65</v>
      </c>
      <c r="E42" s="33" t="s">
        <v>2556</v>
      </c>
      <c r="F42" s="33" t="s">
        <v>44</v>
      </c>
      <c r="G42" s="33" t="s">
        <v>2290</v>
      </c>
    </row>
    <row r="43" spans="1:7" x14ac:dyDescent="0.25">
      <c r="A43" s="33">
        <v>673</v>
      </c>
      <c r="B43" s="33" t="s">
        <v>120</v>
      </c>
      <c r="C43" s="33" t="s">
        <v>2399</v>
      </c>
      <c r="D43" s="8" t="s">
        <v>65</v>
      </c>
      <c r="E43" s="33" t="s">
        <v>2557</v>
      </c>
      <c r="F43" s="33" t="s">
        <v>44</v>
      </c>
      <c r="G43" s="33" t="s">
        <v>2285</v>
      </c>
    </row>
    <row r="44" spans="1:7" x14ac:dyDescent="0.25">
      <c r="A44" s="33">
        <v>674</v>
      </c>
      <c r="B44" s="33" t="s">
        <v>121</v>
      </c>
      <c r="C44" s="33" t="s">
        <v>2400</v>
      </c>
      <c r="D44" s="8" t="s">
        <v>65</v>
      </c>
      <c r="E44" s="33" t="s">
        <v>2558</v>
      </c>
      <c r="F44" s="33" t="s">
        <v>44</v>
      </c>
      <c r="G44" s="33" t="s">
        <v>2285</v>
      </c>
    </row>
    <row r="45" spans="1:7" x14ac:dyDescent="0.25">
      <c r="A45" s="33">
        <v>675</v>
      </c>
      <c r="B45" s="33" t="s">
        <v>122</v>
      </c>
      <c r="C45" s="33" t="s">
        <v>2401</v>
      </c>
      <c r="D45" s="8" t="s">
        <v>65</v>
      </c>
      <c r="E45" s="33" t="s">
        <v>2559</v>
      </c>
      <c r="F45" s="33" t="s">
        <v>44</v>
      </c>
      <c r="G45" s="33" t="s">
        <v>2285</v>
      </c>
    </row>
    <row r="46" spans="1:7" x14ac:dyDescent="0.25">
      <c r="A46" s="33">
        <v>676</v>
      </c>
      <c r="B46" s="33" t="s">
        <v>123</v>
      </c>
      <c r="C46" s="33" t="s">
        <v>2402</v>
      </c>
      <c r="D46" s="8" t="s">
        <v>65</v>
      </c>
      <c r="E46" s="33" t="s">
        <v>2560</v>
      </c>
      <c r="F46" s="33" t="s">
        <v>44</v>
      </c>
      <c r="G46" s="33" t="s">
        <v>2285</v>
      </c>
    </row>
    <row r="47" spans="1:7" x14ac:dyDescent="0.25">
      <c r="A47" s="33">
        <v>677</v>
      </c>
      <c r="B47" s="33" t="s">
        <v>124</v>
      </c>
      <c r="C47" s="33" t="s">
        <v>2403</v>
      </c>
      <c r="D47" s="8" t="s">
        <v>65</v>
      </c>
      <c r="E47" s="33" t="s">
        <v>2561</v>
      </c>
      <c r="F47" s="33" t="s">
        <v>44</v>
      </c>
      <c r="G47" s="33" t="s">
        <v>2285</v>
      </c>
    </row>
    <row r="48" spans="1:7" x14ac:dyDescent="0.25">
      <c r="A48" s="33">
        <v>678</v>
      </c>
      <c r="B48" s="33" t="s">
        <v>125</v>
      </c>
      <c r="C48" s="33" t="s">
        <v>2404</v>
      </c>
      <c r="D48" s="8" t="s">
        <v>65</v>
      </c>
      <c r="E48" s="33" t="s">
        <v>2562</v>
      </c>
      <c r="F48" s="33" t="s">
        <v>44</v>
      </c>
      <c r="G48" s="33" t="s">
        <v>2290</v>
      </c>
    </row>
    <row r="49" spans="1:7" x14ac:dyDescent="0.25">
      <c r="A49" s="33">
        <v>679</v>
      </c>
      <c r="B49" s="33" t="s">
        <v>126</v>
      </c>
      <c r="C49" s="33" t="s">
        <v>2405</v>
      </c>
      <c r="D49" s="8" t="s">
        <v>65</v>
      </c>
      <c r="E49" s="33" t="s">
        <v>2563</v>
      </c>
      <c r="F49" s="33" t="s">
        <v>44</v>
      </c>
      <c r="G49" s="33" t="s">
        <v>2285</v>
      </c>
    </row>
    <row r="50" spans="1:7" x14ac:dyDescent="0.25">
      <c r="A50" s="33">
        <v>680</v>
      </c>
      <c r="B50" s="33" t="s">
        <v>76</v>
      </c>
      <c r="C50" s="33" t="s">
        <v>2406</v>
      </c>
      <c r="D50" s="8" t="s">
        <v>65</v>
      </c>
      <c r="E50" s="33" t="s">
        <v>2564</v>
      </c>
      <c r="F50" s="33" t="s">
        <v>44</v>
      </c>
      <c r="G50" s="33" t="s">
        <v>2285</v>
      </c>
    </row>
    <row r="51" spans="1:7" x14ac:dyDescent="0.25">
      <c r="A51" s="33">
        <v>681</v>
      </c>
      <c r="B51" s="33" t="s">
        <v>127</v>
      </c>
      <c r="C51" s="33" t="s">
        <v>2407</v>
      </c>
      <c r="D51" s="8" t="s">
        <v>65</v>
      </c>
      <c r="E51" s="33" t="s">
        <v>2565</v>
      </c>
      <c r="F51" s="33" t="s">
        <v>44</v>
      </c>
      <c r="G51" s="33" t="s">
        <v>2292</v>
      </c>
    </row>
    <row r="52" spans="1:7" x14ac:dyDescent="0.25">
      <c r="A52" s="33">
        <v>682</v>
      </c>
      <c r="B52" s="33" t="s">
        <v>128</v>
      </c>
      <c r="C52" s="33" t="s">
        <v>2408</v>
      </c>
      <c r="D52" s="8" t="s">
        <v>65</v>
      </c>
      <c r="E52" s="33" t="s">
        <v>2566</v>
      </c>
      <c r="F52" s="33" t="s">
        <v>44</v>
      </c>
      <c r="G52" s="33" t="s">
        <v>2290</v>
      </c>
    </row>
    <row r="53" spans="1:7" x14ac:dyDescent="0.25">
      <c r="A53" s="33">
        <v>683</v>
      </c>
      <c r="B53" s="33" t="s">
        <v>129</v>
      </c>
      <c r="C53" s="33" t="s">
        <v>2409</v>
      </c>
      <c r="D53" s="8" t="s">
        <v>65</v>
      </c>
      <c r="E53" s="33" t="s">
        <v>2567</v>
      </c>
      <c r="F53" s="33" t="s">
        <v>44</v>
      </c>
      <c r="G53" s="33" t="s">
        <v>2294</v>
      </c>
    </row>
    <row r="54" spans="1:7" x14ac:dyDescent="0.25">
      <c r="A54" s="33">
        <v>684</v>
      </c>
      <c r="B54" s="33" t="s">
        <v>130</v>
      </c>
      <c r="C54" s="33" t="s">
        <v>2410</v>
      </c>
      <c r="D54" s="8" t="s">
        <v>65</v>
      </c>
      <c r="E54" s="33" t="s">
        <v>2568</v>
      </c>
      <c r="F54" s="33" t="s">
        <v>44</v>
      </c>
      <c r="G54" s="33" t="s">
        <v>2285</v>
      </c>
    </row>
    <row r="55" spans="1:7" x14ac:dyDescent="0.25">
      <c r="A55" s="33">
        <v>685</v>
      </c>
      <c r="B55" s="33" t="s">
        <v>131</v>
      </c>
      <c r="C55" s="33" t="s">
        <v>2411</v>
      </c>
      <c r="D55" s="8" t="s">
        <v>65</v>
      </c>
      <c r="E55" s="33" t="s">
        <v>2569</v>
      </c>
      <c r="F55" s="33" t="s">
        <v>44</v>
      </c>
      <c r="G55" s="33" t="s">
        <v>2292</v>
      </c>
    </row>
    <row r="56" spans="1:7" x14ac:dyDescent="0.25">
      <c r="A56" s="33">
        <v>686</v>
      </c>
      <c r="B56" s="33" t="s">
        <v>132</v>
      </c>
      <c r="C56" s="33" t="s">
        <v>2412</v>
      </c>
      <c r="D56" s="8" t="s">
        <v>65</v>
      </c>
      <c r="E56" s="33" t="s">
        <v>2570</v>
      </c>
      <c r="F56" s="33" t="s">
        <v>44</v>
      </c>
      <c r="G56" s="33" t="s">
        <v>2290</v>
      </c>
    </row>
    <row r="57" spans="1:7" x14ac:dyDescent="0.25">
      <c r="A57" s="33">
        <v>687</v>
      </c>
      <c r="B57" s="33" t="s">
        <v>133</v>
      </c>
      <c r="C57" s="33" t="s">
        <v>2413</v>
      </c>
      <c r="D57" s="8" t="s">
        <v>65</v>
      </c>
      <c r="E57" s="33" t="s">
        <v>2571</v>
      </c>
      <c r="F57" s="33" t="s">
        <v>44</v>
      </c>
      <c r="G57" s="33" t="s">
        <v>2285</v>
      </c>
    </row>
    <row r="58" spans="1:7" x14ac:dyDescent="0.25">
      <c r="A58" s="33">
        <v>688</v>
      </c>
      <c r="B58" s="33" t="s">
        <v>134</v>
      </c>
      <c r="C58" s="33" t="s">
        <v>2414</v>
      </c>
      <c r="D58" s="8" t="s">
        <v>65</v>
      </c>
      <c r="E58" s="33" t="s">
        <v>2572</v>
      </c>
      <c r="F58" s="33" t="s">
        <v>44</v>
      </c>
      <c r="G58" s="33" t="s">
        <v>2301</v>
      </c>
    </row>
    <row r="59" spans="1:7" x14ac:dyDescent="0.25">
      <c r="A59" s="33">
        <v>689</v>
      </c>
      <c r="B59" s="33" t="s">
        <v>135</v>
      </c>
      <c r="C59" s="33" t="s">
        <v>2415</v>
      </c>
      <c r="D59" s="8" t="s">
        <v>65</v>
      </c>
      <c r="E59" s="33" t="s">
        <v>2573</v>
      </c>
      <c r="F59" s="33" t="s">
        <v>44</v>
      </c>
      <c r="G59" s="33" t="s">
        <v>2302</v>
      </c>
    </row>
    <row r="60" spans="1:7" x14ac:dyDescent="0.25">
      <c r="A60" s="33">
        <v>690</v>
      </c>
      <c r="B60" s="33" t="s">
        <v>77</v>
      </c>
      <c r="C60" s="33" t="s">
        <v>2416</v>
      </c>
      <c r="D60" s="8" t="s">
        <v>65</v>
      </c>
      <c r="E60" s="33" t="s">
        <v>2574</v>
      </c>
      <c r="F60" s="33" t="s">
        <v>44</v>
      </c>
      <c r="G60" s="33" t="s">
        <v>2284</v>
      </c>
    </row>
    <row r="61" spans="1:7" x14ac:dyDescent="0.25">
      <c r="A61" s="33">
        <v>691</v>
      </c>
      <c r="B61" s="33" t="s">
        <v>136</v>
      </c>
      <c r="C61" s="33" t="s">
        <v>2417</v>
      </c>
      <c r="D61" s="8" t="s">
        <v>65</v>
      </c>
      <c r="E61" s="33" t="s">
        <v>2575</v>
      </c>
      <c r="F61" s="33" t="s">
        <v>44</v>
      </c>
      <c r="G61" s="33" t="s">
        <v>2285</v>
      </c>
    </row>
    <row r="62" spans="1:7" x14ac:dyDescent="0.25">
      <c r="A62" s="33">
        <v>692</v>
      </c>
      <c r="B62" s="33" t="s">
        <v>137</v>
      </c>
      <c r="C62" s="33" t="s">
        <v>2418</v>
      </c>
      <c r="D62" s="8" t="s">
        <v>65</v>
      </c>
      <c r="E62" s="33" t="s">
        <v>2576</v>
      </c>
      <c r="F62" s="33" t="s">
        <v>44</v>
      </c>
      <c r="G62" s="33" t="s">
        <v>2290</v>
      </c>
    </row>
    <row r="63" spans="1:7" x14ac:dyDescent="0.25">
      <c r="A63" s="33">
        <v>693</v>
      </c>
      <c r="B63" s="33" t="s">
        <v>138</v>
      </c>
      <c r="C63" s="33" t="s">
        <v>2419</v>
      </c>
      <c r="D63" s="8" t="s">
        <v>65</v>
      </c>
      <c r="E63" s="33" t="s">
        <v>2577</v>
      </c>
      <c r="F63" s="33" t="s">
        <v>44</v>
      </c>
      <c r="G63" s="33" t="s">
        <v>2290</v>
      </c>
    </row>
    <row r="64" spans="1:7" x14ac:dyDescent="0.25">
      <c r="A64" s="33">
        <v>694</v>
      </c>
      <c r="B64" s="33" t="s">
        <v>139</v>
      </c>
      <c r="C64" s="33" t="s">
        <v>2420</v>
      </c>
      <c r="D64" s="8" t="s">
        <v>65</v>
      </c>
      <c r="E64" s="33" t="s">
        <v>2578</v>
      </c>
      <c r="F64" s="33" t="s">
        <v>44</v>
      </c>
      <c r="G64" s="33" t="s">
        <v>2294</v>
      </c>
    </row>
    <row r="65" spans="1:7" x14ac:dyDescent="0.25">
      <c r="A65" s="33">
        <v>695</v>
      </c>
      <c r="B65" s="33" t="s">
        <v>140</v>
      </c>
      <c r="C65" s="33" t="s">
        <v>2421</v>
      </c>
      <c r="D65" s="8" t="s">
        <v>65</v>
      </c>
      <c r="E65" s="33" t="s">
        <v>2579</v>
      </c>
      <c r="F65" s="33" t="s">
        <v>44</v>
      </c>
      <c r="G65" s="33" t="s">
        <v>2303</v>
      </c>
    </row>
    <row r="66" spans="1:7" x14ac:dyDescent="0.25">
      <c r="A66" s="33">
        <v>696</v>
      </c>
      <c r="B66" s="33" t="s">
        <v>141</v>
      </c>
      <c r="C66" s="33" t="s">
        <v>2422</v>
      </c>
      <c r="D66" s="8" t="s">
        <v>65</v>
      </c>
      <c r="E66" s="33" t="s">
        <v>2580</v>
      </c>
      <c r="F66" s="33" t="s">
        <v>44</v>
      </c>
      <c r="G66" s="33" t="s">
        <v>2304</v>
      </c>
    </row>
    <row r="67" spans="1:7" x14ac:dyDescent="0.25">
      <c r="A67" s="33">
        <v>697</v>
      </c>
      <c r="B67" s="33" t="s">
        <v>142</v>
      </c>
      <c r="C67" s="33" t="s">
        <v>2423</v>
      </c>
      <c r="D67" s="8" t="s">
        <v>65</v>
      </c>
      <c r="E67" s="33" t="s">
        <v>2581</v>
      </c>
      <c r="F67" s="33" t="s">
        <v>44</v>
      </c>
      <c r="G67" s="33" t="s">
        <v>2290</v>
      </c>
    </row>
    <row r="68" spans="1:7" x14ac:dyDescent="0.25">
      <c r="A68" s="33">
        <v>698</v>
      </c>
      <c r="B68" s="33" t="s">
        <v>143</v>
      </c>
      <c r="C68" s="33" t="s">
        <v>2424</v>
      </c>
      <c r="D68" s="8" t="s">
        <v>65</v>
      </c>
      <c r="E68" s="33" t="s">
        <v>2582</v>
      </c>
      <c r="F68" s="33" t="s">
        <v>44</v>
      </c>
      <c r="G68" s="33" t="s">
        <v>2285</v>
      </c>
    </row>
    <row r="69" spans="1:7" x14ac:dyDescent="0.25">
      <c r="A69" s="33">
        <v>699</v>
      </c>
      <c r="B69" s="33" t="s">
        <v>144</v>
      </c>
      <c r="C69" s="33" t="s">
        <v>2425</v>
      </c>
      <c r="D69" s="8" t="s">
        <v>65</v>
      </c>
      <c r="E69" s="33" t="s">
        <v>2583</v>
      </c>
      <c r="F69" s="33" t="s">
        <v>44</v>
      </c>
      <c r="G69" s="33" t="s">
        <v>2305</v>
      </c>
    </row>
    <row r="70" spans="1:7" x14ac:dyDescent="0.25">
      <c r="A70" s="33">
        <v>700</v>
      </c>
      <c r="B70" s="33" t="s">
        <v>71</v>
      </c>
      <c r="C70" s="33" t="s">
        <v>2426</v>
      </c>
      <c r="D70" s="8" t="s">
        <v>65</v>
      </c>
      <c r="E70" s="33" t="s">
        <v>2584</v>
      </c>
      <c r="F70" s="33" t="s">
        <v>44</v>
      </c>
      <c r="G70" s="33" t="s">
        <v>2290</v>
      </c>
    </row>
    <row r="71" spans="1:7" x14ac:dyDescent="0.25">
      <c r="A71" s="33">
        <v>701</v>
      </c>
      <c r="B71" s="33" t="s">
        <v>211</v>
      </c>
      <c r="C71" s="33" t="s">
        <v>2427</v>
      </c>
      <c r="D71" s="8" t="s">
        <v>65</v>
      </c>
      <c r="E71" s="33" t="s">
        <v>2585</v>
      </c>
      <c r="F71" s="33" t="s">
        <v>44</v>
      </c>
      <c r="G71" s="33" t="s">
        <v>2294</v>
      </c>
    </row>
    <row r="72" spans="1:7" x14ac:dyDescent="0.25">
      <c r="A72" s="33">
        <v>702</v>
      </c>
      <c r="B72" s="33" t="s">
        <v>212</v>
      </c>
      <c r="C72" s="33" t="s">
        <v>2428</v>
      </c>
      <c r="D72" s="8" t="s">
        <v>277</v>
      </c>
      <c r="E72" s="33" t="s">
        <v>2586</v>
      </c>
      <c r="F72" s="33" t="s">
        <v>44</v>
      </c>
      <c r="G72" s="33" t="s">
        <v>2306</v>
      </c>
    </row>
    <row r="73" spans="1:7" x14ac:dyDescent="0.25">
      <c r="A73" s="33">
        <v>703</v>
      </c>
      <c r="B73" s="33" t="s">
        <v>213</v>
      </c>
      <c r="C73" s="33" t="s">
        <v>2429</v>
      </c>
      <c r="D73" s="8" t="s">
        <v>65</v>
      </c>
      <c r="E73" s="33" t="s">
        <v>2587</v>
      </c>
      <c r="F73" s="33" t="s">
        <v>44</v>
      </c>
      <c r="G73" s="33" t="s">
        <v>2294</v>
      </c>
    </row>
    <row r="74" spans="1:7" x14ac:dyDescent="0.25">
      <c r="A74" s="33">
        <v>704</v>
      </c>
      <c r="B74" s="33" t="s">
        <v>214</v>
      </c>
      <c r="C74" s="33" t="s">
        <v>2430</v>
      </c>
      <c r="D74" s="8" t="s">
        <v>65</v>
      </c>
      <c r="E74" s="33" t="s">
        <v>2588</v>
      </c>
      <c r="F74" s="33" t="s">
        <v>44</v>
      </c>
      <c r="G74" s="33" t="s">
        <v>2294</v>
      </c>
    </row>
    <row r="75" spans="1:7" x14ac:dyDescent="0.25">
      <c r="A75" s="33">
        <v>705</v>
      </c>
      <c r="B75" s="33" t="s">
        <v>215</v>
      </c>
      <c r="C75" s="33" t="s">
        <v>2431</v>
      </c>
      <c r="D75" s="8" t="s">
        <v>65</v>
      </c>
      <c r="E75" s="33" t="s">
        <v>2589</v>
      </c>
      <c r="F75" s="33" t="s">
        <v>44</v>
      </c>
      <c r="G75" s="33" t="s">
        <v>2307</v>
      </c>
    </row>
    <row r="76" spans="1:7" x14ac:dyDescent="0.25">
      <c r="A76" s="33">
        <v>706</v>
      </c>
      <c r="B76" s="33" t="s">
        <v>216</v>
      </c>
      <c r="C76" s="33" t="s">
        <v>2432</v>
      </c>
      <c r="D76" s="8" t="s">
        <v>65</v>
      </c>
      <c r="E76" s="33" t="s">
        <v>2590</v>
      </c>
      <c r="F76" s="33" t="s">
        <v>45</v>
      </c>
      <c r="G76" s="33" t="s">
        <v>2308</v>
      </c>
    </row>
    <row r="77" spans="1:7" x14ac:dyDescent="0.25">
      <c r="A77" s="33">
        <v>707</v>
      </c>
      <c r="B77" s="33" t="s">
        <v>274</v>
      </c>
      <c r="C77" s="33" t="s">
        <v>2433</v>
      </c>
      <c r="D77" s="8" t="s">
        <v>65</v>
      </c>
      <c r="E77" s="33" t="s">
        <v>2591</v>
      </c>
      <c r="F77" s="33" t="s">
        <v>44</v>
      </c>
      <c r="G77" s="33" t="s">
        <v>2309</v>
      </c>
    </row>
    <row r="78" spans="1:7" x14ac:dyDescent="0.25">
      <c r="A78" s="33">
        <v>708</v>
      </c>
      <c r="B78" s="33" t="s">
        <v>217</v>
      </c>
      <c r="C78" s="33" t="s">
        <v>2434</v>
      </c>
      <c r="D78" s="8" t="s">
        <v>65</v>
      </c>
      <c r="E78" s="33" t="s">
        <v>2592</v>
      </c>
      <c r="F78" s="33" t="s">
        <v>44</v>
      </c>
      <c r="G78" s="33" t="s">
        <v>2287</v>
      </c>
    </row>
    <row r="79" spans="1:7" x14ac:dyDescent="0.25">
      <c r="A79" s="33">
        <v>709</v>
      </c>
      <c r="B79" s="33" t="s">
        <v>218</v>
      </c>
      <c r="C79" s="33" t="s">
        <v>2435</v>
      </c>
      <c r="D79" s="8" t="s">
        <v>65</v>
      </c>
      <c r="E79" s="33" t="s">
        <v>2593</v>
      </c>
      <c r="F79" s="33" t="s">
        <v>44</v>
      </c>
      <c r="G79" s="33" t="s">
        <v>2310</v>
      </c>
    </row>
    <row r="80" spans="1:7" x14ac:dyDescent="0.25">
      <c r="A80" s="33">
        <v>710</v>
      </c>
      <c r="B80" s="33" t="s">
        <v>78</v>
      </c>
      <c r="C80" s="33" t="s">
        <v>2436</v>
      </c>
      <c r="D80" s="8" t="s">
        <v>65</v>
      </c>
      <c r="E80" s="33" t="s">
        <v>2594</v>
      </c>
      <c r="F80" s="33" t="s">
        <v>44</v>
      </c>
      <c r="G80" s="33" t="s">
        <v>2290</v>
      </c>
    </row>
    <row r="81" spans="1:7" x14ac:dyDescent="0.25">
      <c r="A81" s="33">
        <v>711</v>
      </c>
      <c r="B81" s="33" t="s">
        <v>219</v>
      </c>
      <c r="C81" s="33" t="s">
        <v>2437</v>
      </c>
      <c r="D81" s="8" t="s">
        <v>65</v>
      </c>
      <c r="E81" s="33" t="s">
        <v>2595</v>
      </c>
      <c r="F81" s="33" t="s">
        <v>44</v>
      </c>
      <c r="G81" s="33" t="s">
        <v>2311</v>
      </c>
    </row>
    <row r="82" spans="1:7" x14ac:dyDescent="0.25">
      <c r="A82" s="33">
        <v>712</v>
      </c>
      <c r="B82" s="33" t="s">
        <v>220</v>
      </c>
      <c r="C82" s="33" t="s">
        <v>2438</v>
      </c>
      <c r="D82" s="8" t="s">
        <v>65</v>
      </c>
      <c r="E82" s="33" t="s">
        <v>2596</v>
      </c>
      <c r="F82" s="33" t="s">
        <v>44</v>
      </c>
      <c r="G82" s="33" t="s">
        <v>2312</v>
      </c>
    </row>
    <row r="83" spans="1:7" x14ac:dyDescent="0.25">
      <c r="A83" s="33">
        <v>713</v>
      </c>
      <c r="B83" s="33" t="s">
        <v>221</v>
      </c>
      <c r="C83" s="33" t="s">
        <v>2439</v>
      </c>
      <c r="D83" s="8" t="s">
        <v>65</v>
      </c>
      <c r="E83" s="33" t="s">
        <v>2597</v>
      </c>
      <c r="F83" s="33" t="s">
        <v>44</v>
      </c>
      <c r="G83" s="33" t="s">
        <v>2313</v>
      </c>
    </row>
    <row r="84" spans="1:7" x14ac:dyDescent="0.25">
      <c r="A84" s="33">
        <v>714</v>
      </c>
      <c r="B84" s="33" t="s">
        <v>222</v>
      </c>
      <c r="C84" s="33" t="s">
        <v>2440</v>
      </c>
      <c r="D84" s="8" t="s">
        <v>65</v>
      </c>
      <c r="E84" s="33" t="s">
        <v>2598</v>
      </c>
      <c r="F84" s="33" t="s">
        <v>44</v>
      </c>
      <c r="G84" s="33" t="s">
        <v>2314</v>
      </c>
    </row>
    <row r="85" spans="1:7" x14ac:dyDescent="0.25">
      <c r="A85" s="33">
        <v>715</v>
      </c>
      <c r="B85" s="33" t="s">
        <v>223</v>
      </c>
      <c r="C85" s="33" t="s">
        <v>2441</v>
      </c>
      <c r="D85" s="8" t="s">
        <v>65</v>
      </c>
      <c r="E85" s="33" t="s">
        <v>2599</v>
      </c>
      <c r="F85" s="33" t="s">
        <v>45</v>
      </c>
      <c r="G85" s="33" t="s">
        <v>2315</v>
      </c>
    </row>
    <row r="86" spans="1:7" x14ac:dyDescent="0.25">
      <c r="A86" s="33">
        <v>716</v>
      </c>
      <c r="B86" s="33" t="s">
        <v>224</v>
      </c>
      <c r="C86" s="33" t="s">
        <v>2442</v>
      </c>
      <c r="D86" s="8" t="s">
        <v>65</v>
      </c>
      <c r="E86" s="33" t="s">
        <v>2600</v>
      </c>
      <c r="F86" s="33" t="s">
        <v>45</v>
      </c>
      <c r="G86" s="33" t="s">
        <v>2316</v>
      </c>
    </row>
    <row r="87" spans="1:7" x14ac:dyDescent="0.25">
      <c r="A87" s="33">
        <v>717</v>
      </c>
      <c r="B87" s="33" t="s">
        <v>225</v>
      </c>
      <c r="C87" s="33" t="s">
        <v>2443</v>
      </c>
      <c r="D87" s="8" t="s">
        <v>65</v>
      </c>
      <c r="E87" s="33" t="s">
        <v>2601</v>
      </c>
      <c r="F87" s="33" t="s">
        <v>45</v>
      </c>
      <c r="G87" s="33" t="s">
        <v>2315</v>
      </c>
    </row>
    <row r="88" spans="1:7" x14ac:dyDescent="0.25">
      <c r="A88" s="33">
        <v>718</v>
      </c>
      <c r="B88" s="33" t="s">
        <v>226</v>
      </c>
      <c r="C88" s="33" t="s">
        <v>2444</v>
      </c>
      <c r="D88" s="8" t="s">
        <v>65</v>
      </c>
      <c r="E88" s="33" t="s">
        <v>2602</v>
      </c>
      <c r="F88" s="33" t="s">
        <v>44</v>
      </c>
      <c r="G88" s="33" t="s">
        <v>2317</v>
      </c>
    </row>
    <row r="89" spans="1:7" x14ac:dyDescent="0.25">
      <c r="A89" s="33">
        <v>719</v>
      </c>
      <c r="B89" s="33" t="s">
        <v>227</v>
      </c>
      <c r="C89" s="33" t="s">
        <v>2445</v>
      </c>
      <c r="D89" s="8" t="s">
        <v>65</v>
      </c>
      <c r="E89" s="33" t="s">
        <v>2603</v>
      </c>
      <c r="F89" s="33" t="s">
        <v>44</v>
      </c>
      <c r="G89" s="33" t="s">
        <v>2318</v>
      </c>
    </row>
    <row r="90" spans="1:7" x14ac:dyDescent="0.25">
      <c r="A90" s="33">
        <v>720</v>
      </c>
      <c r="B90" s="33" t="s">
        <v>79</v>
      </c>
      <c r="C90" s="33" t="s">
        <v>2446</v>
      </c>
      <c r="D90" s="8" t="s">
        <v>65</v>
      </c>
      <c r="E90" s="33" t="s">
        <v>2604</v>
      </c>
      <c r="F90" s="33" t="s">
        <v>44</v>
      </c>
      <c r="G90" s="33" t="s">
        <v>2317</v>
      </c>
    </row>
    <row r="91" spans="1:7" x14ac:dyDescent="0.25">
      <c r="A91" s="33">
        <v>721</v>
      </c>
      <c r="B91" s="33" t="s">
        <v>145</v>
      </c>
      <c r="C91" s="33" t="s">
        <v>2447</v>
      </c>
      <c r="D91" s="8" t="s">
        <v>65</v>
      </c>
      <c r="E91" s="33" t="s">
        <v>2605</v>
      </c>
      <c r="F91" s="33" t="s">
        <v>44</v>
      </c>
      <c r="G91" s="33" t="s">
        <v>2294</v>
      </c>
    </row>
    <row r="92" spans="1:7" x14ac:dyDescent="0.25">
      <c r="A92" s="33">
        <v>722</v>
      </c>
      <c r="B92" s="33" t="s">
        <v>146</v>
      </c>
      <c r="C92" s="33" t="s">
        <v>2448</v>
      </c>
      <c r="D92" s="8" t="s">
        <v>277</v>
      </c>
      <c r="E92" s="33" t="s">
        <v>2606</v>
      </c>
      <c r="F92" s="33" t="s">
        <v>46</v>
      </c>
      <c r="G92" s="33" t="s">
        <v>2319</v>
      </c>
    </row>
    <row r="93" spans="1:7" x14ac:dyDescent="0.25">
      <c r="A93" s="33">
        <v>723</v>
      </c>
      <c r="B93" s="33" t="s">
        <v>147</v>
      </c>
      <c r="C93" s="33" t="s">
        <v>2449</v>
      </c>
      <c r="D93" s="8" t="s">
        <v>65</v>
      </c>
      <c r="E93" s="33" t="s">
        <v>2607</v>
      </c>
      <c r="F93" s="33" t="s">
        <v>44</v>
      </c>
      <c r="G93" s="33" t="s">
        <v>2320</v>
      </c>
    </row>
    <row r="94" spans="1:7" x14ac:dyDescent="0.25">
      <c r="A94" s="33">
        <v>724</v>
      </c>
      <c r="B94" s="33" t="s">
        <v>148</v>
      </c>
      <c r="C94" s="33" t="s">
        <v>2450</v>
      </c>
      <c r="D94" s="8" t="s">
        <v>65</v>
      </c>
      <c r="E94" s="33" t="s">
        <v>2608</v>
      </c>
      <c r="F94" s="33" t="s">
        <v>44</v>
      </c>
      <c r="G94" s="33" t="s">
        <v>2321</v>
      </c>
    </row>
    <row r="95" spans="1:7" x14ac:dyDescent="0.25">
      <c r="A95" s="33">
        <v>725</v>
      </c>
      <c r="B95" s="33" t="s">
        <v>149</v>
      </c>
      <c r="C95" s="33" t="s">
        <v>2451</v>
      </c>
      <c r="D95" s="8" t="s">
        <v>65</v>
      </c>
      <c r="E95" s="33" t="s">
        <v>2609</v>
      </c>
      <c r="F95" s="33" t="s">
        <v>44</v>
      </c>
      <c r="G95" s="33" t="s">
        <v>2322</v>
      </c>
    </row>
    <row r="96" spans="1:7" x14ac:dyDescent="0.25">
      <c r="A96" s="33">
        <v>726</v>
      </c>
      <c r="B96" s="33" t="s">
        <v>150</v>
      </c>
      <c r="C96" s="33" t="s">
        <v>2452</v>
      </c>
      <c r="D96" s="8" t="s">
        <v>65</v>
      </c>
      <c r="E96" s="33" t="s">
        <v>2610</v>
      </c>
      <c r="F96" s="33" t="s">
        <v>44</v>
      </c>
      <c r="G96" s="33" t="s">
        <v>2322</v>
      </c>
    </row>
    <row r="97" spans="1:7" x14ac:dyDescent="0.25">
      <c r="A97" s="33">
        <v>727</v>
      </c>
      <c r="B97" s="33" t="s">
        <v>151</v>
      </c>
      <c r="C97" s="33" t="s">
        <v>2453</v>
      </c>
      <c r="D97" s="8" t="s">
        <v>65</v>
      </c>
      <c r="E97" s="33" t="s">
        <v>2611</v>
      </c>
      <c r="F97" s="33" t="s">
        <v>44</v>
      </c>
      <c r="G97" s="33" t="s">
        <v>2323</v>
      </c>
    </row>
    <row r="98" spans="1:7" x14ac:dyDescent="0.25">
      <c r="A98" s="33">
        <v>728</v>
      </c>
      <c r="B98" s="33" t="s">
        <v>152</v>
      </c>
      <c r="C98" s="33" t="s">
        <v>2454</v>
      </c>
      <c r="D98" s="8" t="s">
        <v>65</v>
      </c>
      <c r="E98" s="33" t="s">
        <v>2612</v>
      </c>
      <c r="F98" s="33" t="s">
        <v>44</v>
      </c>
      <c r="G98" s="33" t="s">
        <v>2324</v>
      </c>
    </row>
    <row r="99" spans="1:7" x14ac:dyDescent="0.25">
      <c r="A99" s="33">
        <v>729</v>
      </c>
      <c r="B99" s="33" t="s">
        <v>153</v>
      </c>
      <c r="C99" s="33" t="s">
        <v>2455</v>
      </c>
      <c r="D99" s="8" t="s">
        <v>65</v>
      </c>
      <c r="E99" s="33" t="s">
        <v>2613</v>
      </c>
      <c r="F99" s="33" t="s">
        <v>44</v>
      </c>
      <c r="G99" s="33" t="s">
        <v>2324</v>
      </c>
    </row>
    <row r="100" spans="1:7" x14ac:dyDescent="0.25">
      <c r="A100" s="33">
        <v>730</v>
      </c>
      <c r="B100" s="33" t="s">
        <v>80</v>
      </c>
      <c r="C100" s="33" t="s">
        <v>2456</v>
      </c>
      <c r="D100" s="8" t="s">
        <v>65</v>
      </c>
      <c r="E100" s="33" t="s">
        <v>2614</v>
      </c>
      <c r="F100" s="33" t="s">
        <v>44</v>
      </c>
      <c r="G100" s="33" t="s">
        <v>2325</v>
      </c>
    </row>
    <row r="101" spans="1:7" x14ac:dyDescent="0.25">
      <c r="A101" s="33">
        <v>731</v>
      </c>
      <c r="B101" s="33" t="s">
        <v>154</v>
      </c>
      <c r="C101" s="33" t="s">
        <v>2457</v>
      </c>
      <c r="D101" s="8" t="s">
        <v>65</v>
      </c>
      <c r="E101" s="33" t="s">
        <v>2615</v>
      </c>
      <c r="F101" s="33" t="s">
        <v>44</v>
      </c>
      <c r="G101" s="33" t="s">
        <v>2326</v>
      </c>
    </row>
    <row r="102" spans="1:7" x14ac:dyDescent="0.25">
      <c r="A102" s="33">
        <v>732</v>
      </c>
      <c r="B102" s="33" t="s">
        <v>155</v>
      </c>
      <c r="C102" s="33" t="s">
        <v>2458</v>
      </c>
      <c r="D102" s="8" t="s">
        <v>65</v>
      </c>
      <c r="E102" s="33" t="s">
        <v>2616</v>
      </c>
      <c r="F102" s="33" t="s">
        <v>44</v>
      </c>
      <c r="G102" s="33" t="s">
        <v>2327</v>
      </c>
    </row>
    <row r="103" spans="1:7" x14ac:dyDescent="0.25">
      <c r="A103" s="33">
        <v>733</v>
      </c>
      <c r="B103" s="33" t="s">
        <v>156</v>
      </c>
      <c r="C103" s="33" t="s">
        <v>2459</v>
      </c>
      <c r="D103" s="8" t="s">
        <v>277</v>
      </c>
      <c r="E103" s="33" t="s">
        <v>2617</v>
      </c>
      <c r="F103" s="33" t="s">
        <v>46</v>
      </c>
      <c r="G103" s="33" t="s">
        <v>2328</v>
      </c>
    </row>
    <row r="104" spans="1:7" x14ac:dyDescent="0.25">
      <c r="A104" s="33">
        <v>734</v>
      </c>
      <c r="B104" s="33" t="s">
        <v>157</v>
      </c>
      <c r="C104" s="33" t="s">
        <v>2460</v>
      </c>
      <c r="D104" s="8" t="s">
        <v>65</v>
      </c>
      <c r="E104" s="33" t="s">
        <v>2618</v>
      </c>
      <c r="F104" s="33" t="s">
        <v>44</v>
      </c>
      <c r="G104" s="33" t="s">
        <v>2287</v>
      </c>
    </row>
    <row r="105" spans="1:7" x14ac:dyDescent="0.25">
      <c r="A105" s="33">
        <v>735</v>
      </c>
      <c r="B105" s="33" t="s">
        <v>158</v>
      </c>
      <c r="C105" s="33" t="s">
        <v>2461</v>
      </c>
      <c r="D105" s="8" t="s">
        <v>65</v>
      </c>
      <c r="E105" s="33" t="s">
        <v>2619</v>
      </c>
      <c r="F105" s="33" t="s">
        <v>44</v>
      </c>
      <c r="G105" s="33" t="s">
        <v>2329</v>
      </c>
    </row>
    <row r="106" spans="1:7" x14ac:dyDescent="0.25">
      <c r="A106" s="33">
        <v>736</v>
      </c>
      <c r="B106" s="33" t="s">
        <v>159</v>
      </c>
      <c r="C106" s="33" t="s">
        <v>2462</v>
      </c>
      <c r="D106" s="8" t="s">
        <v>65</v>
      </c>
      <c r="E106" s="33" t="s">
        <v>2620</v>
      </c>
      <c r="F106" s="33" t="s">
        <v>44</v>
      </c>
      <c r="G106" s="33" t="s">
        <v>2330</v>
      </c>
    </row>
    <row r="107" spans="1:7" x14ac:dyDescent="0.25">
      <c r="A107" s="33">
        <v>737</v>
      </c>
      <c r="B107" s="33" t="s">
        <v>160</v>
      </c>
      <c r="C107" s="33" t="s">
        <v>2463</v>
      </c>
      <c r="D107" s="33" t="s">
        <v>276</v>
      </c>
      <c r="E107" s="33" t="s">
        <v>2621</v>
      </c>
      <c r="F107" s="34" t="s">
        <v>67</v>
      </c>
      <c r="G107" s="33" t="s">
        <v>2331</v>
      </c>
    </row>
    <row r="108" spans="1:7" x14ac:dyDescent="0.25">
      <c r="A108" s="33">
        <v>738</v>
      </c>
      <c r="B108" s="33" t="s">
        <v>161</v>
      </c>
      <c r="C108" s="33" t="s">
        <v>2464</v>
      </c>
      <c r="D108" s="8" t="s">
        <v>65</v>
      </c>
      <c r="E108" s="33" t="s">
        <v>2622</v>
      </c>
      <c r="F108" s="33" t="s">
        <v>44</v>
      </c>
      <c r="G108" s="33" t="s">
        <v>2332</v>
      </c>
    </row>
    <row r="109" spans="1:7" x14ac:dyDescent="0.25">
      <c r="A109" s="33">
        <v>739</v>
      </c>
      <c r="B109" s="33" t="s">
        <v>162</v>
      </c>
      <c r="C109" s="33" t="s">
        <v>2465</v>
      </c>
      <c r="D109" s="8" t="s">
        <v>65</v>
      </c>
      <c r="E109" s="33" t="s">
        <v>2623</v>
      </c>
      <c r="F109" s="33" t="s">
        <v>44</v>
      </c>
      <c r="G109" s="33" t="s">
        <v>2333</v>
      </c>
    </row>
    <row r="110" spans="1:7" x14ac:dyDescent="0.25">
      <c r="A110" s="33">
        <v>740</v>
      </c>
      <c r="B110" s="33" t="s">
        <v>81</v>
      </c>
      <c r="C110" s="33" t="s">
        <v>2466</v>
      </c>
      <c r="D110" s="8" t="s">
        <v>65</v>
      </c>
      <c r="E110" s="33" t="s">
        <v>2624</v>
      </c>
      <c r="F110" s="33" t="s">
        <v>44</v>
      </c>
      <c r="G110" s="33" t="s">
        <v>2334</v>
      </c>
    </row>
    <row r="111" spans="1:7" x14ac:dyDescent="0.25">
      <c r="A111" s="33">
        <v>741</v>
      </c>
      <c r="B111" s="33" t="s">
        <v>163</v>
      </c>
      <c r="C111" s="33" t="s">
        <v>2467</v>
      </c>
      <c r="D111" s="8" t="s">
        <v>65</v>
      </c>
      <c r="E111" s="33" t="s">
        <v>2625</v>
      </c>
      <c r="F111" s="33" t="s">
        <v>44</v>
      </c>
      <c r="G111" s="33" t="s">
        <v>2335</v>
      </c>
    </row>
    <row r="112" spans="1:7" x14ac:dyDescent="0.25">
      <c r="A112" s="33">
        <v>742</v>
      </c>
      <c r="B112" s="33" t="s">
        <v>164</v>
      </c>
      <c r="C112" s="33" t="s">
        <v>2468</v>
      </c>
      <c r="D112" s="8" t="s">
        <v>65</v>
      </c>
      <c r="E112" s="33" t="s">
        <v>2626</v>
      </c>
      <c r="F112" s="33" t="s">
        <v>45</v>
      </c>
      <c r="G112" s="33" t="s">
        <v>2336</v>
      </c>
    </row>
    <row r="113" spans="1:7" x14ac:dyDescent="0.25">
      <c r="A113" s="33">
        <v>743</v>
      </c>
      <c r="B113" s="33" t="s">
        <v>165</v>
      </c>
      <c r="C113" s="33" t="s">
        <v>2469</v>
      </c>
      <c r="D113" s="33" t="s">
        <v>276</v>
      </c>
      <c r="E113" s="33" t="s">
        <v>2627</v>
      </c>
      <c r="F113" s="34" t="s">
        <v>67</v>
      </c>
      <c r="G113" s="33" t="s">
        <v>2331</v>
      </c>
    </row>
    <row r="114" spans="1:7" x14ac:dyDescent="0.25">
      <c r="A114" s="33">
        <v>744</v>
      </c>
      <c r="B114" s="33" t="s">
        <v>166</v>
      </c>
      <c r="C114" s="33" t="s">
        <v>2470</v>
      </c>
      <c r="D114" s="8" t="s">
        <v>65</v>
      </c>
      <c r="E114" s="33" t="s">
        <v>2628</v>
      </c>
      <c r="F114" s="33" t="s">
        <v>44</v>
      </c>
      <c r="G114" s="33" t="s">
        <v>2337</v>
      </c>
    </row>
    <row r="115" spans="1:7" x14ac:dyDescent="0.25">
      <c r="A115" s="33">
        <v>745</v>
      </c>
      <c r="B115" s="33" t="s">
        <v>167</v>
      </c>
      <c r="C115" s="33" t="s">
        <v>2471</v>
      </c>
      <c r="D115" s="8" t="s">
        <v>65</v>
      </c>
      <c r="E115" s="33" t="s">
        <v>2629</v>
      </c>
      <c r="F115" s="33" t="s">
        <v>44</v>
      </c>
      <c r="G115" s="33" t="s">
        <v>2338</v>
      </c>
    </row>
    <row r="116" spans="1:7" x14ac:dyDescent="0.25">
      <c r="A116" s="33">
        <v>746</v>
      </c>
      <c r="B116" s="33" t="s">
        <v>168</v>
      </c>
      <c r="C116" s="33" t="s">
        <v>2472</v>
      </c>
      <c r="D116" s="8" t="s">
        <v>65</v>
      </c>
      <c r="E116" s="33" t="s">
        <v>2630</v>
      </c>
      <c r="F116" s="33" t="s">
        <v>44</v>
      </c>
      <c r="G116" s="33" t="s">
        <v>2339</v>
      </c>
    </row>
    <row r="117" spans="1:7" x14ac:dyDescent="0.25">
      <c r="A117" s="33">
        <v>747</v>
      </c>
      <c r="B117" s="33" t="s">
        <v>169</v>
      </c>
      <c r="C117" s="33" t="s">
        <v>2473</v>
      </c>
      <c r="D117" s="8" t="s">
        <v>65</v>
      </c>
      <c r="E117" s="33" t="s">
        <v>2631</v>
      </c>
      <c r="F117" s="33" t="s">
        <v>44</v>
      </c>
      <c r="G117" s="33" t="s">
        <v>2340</v>
      </c>
    </row>
    <row r="118" spans="1:7" x14ac:dyDescent="0.25">
      <c r="A118" s="33">
        <v>748</v>
      </c>
      <c r="B118" s="33" t="s">
        <v>170</v>
      </c>
      <c r="C118" s="33" t="s">
        <v>2474</v>
      </c>
      <c r="D118" s="8" t="s">
        <v>65</v>
      </c>
      <c r="E118" s="33" t="s">
        <v>2632</v>
      </c>
      <c r="F118" s="33" t="s">
        <v>44</v>
      </c>
      <c r="G118" s="33" t="s">
        <v>2341</v>
      </c>
    </row>
    <row r="119" spans="1:7" x14ac:dyDescent="0.25">
      <c r="A119" s="33">
        <v>749</v>
      </c>
      <c r="B119" s="33" t="s">
        <v>171</v>
      </c>
      <c r="C119" s="33" t="s">
        <v>2475</v>
      </c>
      <c r="D119" s="8" t="s">
        <v>65</v>
      </c>
      <c r="E119" s="33" t="s">
        <v>2633</v>
      </c>
      <c r="F119" s="33" t="s">
        <v>44</v>
      </c>
      <c r="G119" s="33" t="s">
        <v>2342</v>
      </c>
    </row>
    <row r="120" spans="1:7" x14ac:dyDescent="0.25">
      <c r="A120" s="33">
        <v>750</v>
      </c>
      <c r="B120" s="33" t="s">
        <v>82</v>
      </c>
      <c r="C120" s="33" t="s">
        <v>2476</v>
      </c>
      <c r="D120" s="8" t="s">
        <v>65</v>
      </c>
      <c r="E120" s="33" t="s">
        <v>2634</v>
      </c>
      <c r="F120" s="33" t="s">
        <v>45</v>
      </c>
      <c r="G120" s="33" t="s">
        <v>2343</v>
      </c>
    </row>
    <row r="121" spans="1:7" x14ac:dyDescent="0.25">
      <c r="A121" s="33">
        <v>751</v>
      </c>
      <c r="B121" s="33" t="s">
        <v>172</v>
      </c>
      <c r="C121" s="33" t="s">
        <v>2477</v>
      </c>
      <c r="D121" s="8" t="s">
        <v>65</v>
      </c>
      <c r="E121" s="33" t="s">
        <v>2635</v>
      </c>
      <c r="F121" s="33" t="s">
        <v>44</v>
      </c>
      <c r="G121" s="33" t="s">
        <v>2344</v>
      </c>
    </row>
    <row r="122" spans="1:7" x14ac:dyDescent="0.25">
      <c r="A122" s="33">
        <v>752</v>
      </c>
      <c r="B122" s="33" t="s">
        <v>173</v>
      </c>
      <c r="C122" s="33" t="s">
        <v>2478</v>
      </c>
      <c r="D122" s="8" t="s">
        <v>65</v>
      </c>
      <c r="E122" s="33" t="s">
        <v>2636</v>
      </c>
      <c r="F122" s="33" t="s">
        <v>44</v>
      </c>
      <c r="G122" s="33" t="s">
        <v>2344</v>
      </c>
    </row>
    <row r="123" spans="1:7" x14ac:dyDescent="0.25">
      <c r="A123" s="33">
        <v>753</v>
      </c>
      <c r="B123" s="33" t="s">
        <v>174</v>
      </c>
      <c r="C123" s="33" t="s">
        <v>2479</v>
      </c>
      <c r="D123" s="8" t="s">
        <v>65</v>
      </c>
      <c r="E123" s="33" t="s">
        <v>2637</v>
      </c>
      <c r="F123" s="33" t="s">
        <v>44</v>
      </c>
      <c r="G123" s="33" t="s">
        <v>2345</v>
      </c>
    </row>
    <row r="124" spans="1:7" x14ac:dyDescent="0.25">
      <c r="A124" s="33">
        <v>754</v>
      </c>
      <c r="B124" s="33" t="s">
        <v>175</v>
      </c>
      <c r="C124" s="33" t="s">
        <v>2480</v>
      </c>
      <c r="D124" s="8" t="s">
        <v>65</v>
      </c>
      <c r="E124" s="33" t="s">
        <v>2638</v>
      </c>
      <c r="F124" s="33" t="s">
        <v>44</v>
      </c>
      <c r="G124" s="33" t="s">
        <v>2321</v>
      </c>
    </row>
    <row r="125" spans="1:7" x14ac:dyDescent="0.25">
      <c r="A125" s="33">
        <v>755</v>
      </c>
      <c r="B125" s="33" t="s">
        <v>176</v>
      </c>
      <c r="C125" s="33" t="s">
        <v>2481</v>
      </c>
      <c r="D125" s="8" t="s">
        <v>65</v>
      </c>
      <c r="E125" s="33" t="s">
        <v>2639</v>
      </c>
      <c r="F125" s="33" t="s">
        <v>44</v>
      </c>
      <c r="G125" s="33" t="s">
        <v>2346</v>
      </c>
    </row>
    <row r="126" spans="1:7" x14ac:dyDescent="0.25">
      <c r="A126" s="33">
        <v>756</v>
      </c>
      <c r="B126" s="33" t="s">
        <v>177</v>
      </c>
      <c r="C126" s="33" t="s">
        <v>2482</v>
      </c>
      <c r="D126" s="8" t="s">
        <v>65</v>
      </c>
      <c r="E126" s="33" t="s">
        <v>2640</v>
      </c>
      <c r="F126" s="33" t="s">
        <v>44</v>
      </c>
      <c r="G126" s="33" t="s">
        <v>2330</v>
      </c>
    </row>
    <row r="127" spans="1:7" x14ac:dyDescent="0.25">
      <c r="A127" s="33">
        <v>757</v>
      </c>
      <c r="B127" s="33" t="s">
        <v>178</v>
      </c>
      <c r="C127" s="33" t="s">
        <v>2483</v>
      </c>
      <c r="D127" s="8" t="s">
        <v>65</v>
      </c>
      <c r="E127" s="33" t="s">
        <v>2641</v>
      </c>
      <c r="F127" s="33" t="s">
        <v>45</v>
      </c>
      <c r="G127" s="33" t="s">
        <v>2347</v>
      </c>
    </row>
    <row r="128" spans="1:7" x14ac:dyDescent="0.25">
      <c r="A128" s="33">
        <v>758</v>
      </c>
      <c r="B128" s="33" t="s">
        <v>179</v>
      </c>
      <c r="C128" s="33" t="s">
        <v>2484</v>
      </c>
      <c r="D128" s="8" t="s">
        <v>65</v>
      </c>
      <c r="E128" s="33" t="s">
        <v>2642</v>
      </c>
      <c r="F128" s="33" t="s">
        <v>45</v>
      </c>
      <c r="G128" s="33" t="s">
        <v>2347</v>
      </c>
    </row>
    <row r="129" spans="1:7" x14ac:dyDescent="0.25">
      <c r="A129" s="33">
        <v>759</v>
      </c>
      <c r="B129" s="33" t="s">
        <v>180</v>
      </c>
      <c r="C129" s="33" t="s">
        <v>2485</v>
      </c>
      <c r="D129" s="8" t="s">
        <v>65</v>
      </c>
      <c r="E129" s="33" t="s">
        <v>2643</v>
      </c>
      <c r="F129" s="33" t="s">
        <v>45</v>
      </c>
      <c r="G129" s="33" t="s">
        <v>2347</v>
      </c>
    </row>
    <row r="130" spans="1:7" x14ac:dyDescent="0.25">
      <c r="A130" s="33">
        <v>760</v>
      </c>
      <c r="B130" s="33" t="s">
        <v>83</v>
      </c>
      <c r="C130" s="33" t="s">
        <v>2486</v>
      </c>
      <c r="D130" s="8" t="s">
        <v>65</v>
      </c>
      <c r="E130" s="33" t="s">
        <v>2644</v>
      </c>
      <c r="F130" s="33" t="s">
        <v>45</v>
      </c>
      <c r="G130" s="33" t="s">
        <v>2347</v>
      </c>
    </row>
    <row r="131" spans="1:7" x14ac:dyDescent="0.25">
      <c r="A131" s="33">
        <v>761</v>
      </c>
      <c r="B131" s="33" t="s">
        <v>181</v>
      </c>
      <c r="C131" s="33" t="s">
        <v>2487</v>
      </c>
      <c r="D131" s="8" t="s">
        <v>65</v>
      </c>
      <c r="E131" s="33" t="s">
        <v>2645</v>
      </c>
      <c r="F131" s="33" t="s">
        <v>45</v>
      </c>
      <c r="G131" s="33" t="s">
        <v>2347</v>
      </c>
    </row>
    <row r="132" spans="1:7" x14ac:dyDescent="0.25">
      <c r="A132" s="33">
        <v>762</v>
      </c>
      <c r="B132" s="33" t="s">
        <v>182</v>
      </c>
      <c r="C132" s="33" t="s">
        <v>2488</v>
      </c>
      <c r="D132" s="8" t="s">
        <v>65</v>
      </c>
      <c r="E132" s="33" t="s">
        <v>2646</v>
      </c>
      <c r="F132" s="33" t="s">
        <v>45</v>
      </c>
      <c r="G132" s="33" t="s">
        <v>2347</v>
      </c>
    </row>
    <row r="133" spans="1:7" x14ac:dyDescent="0.25">
      <c r="A133" s="33">
        <v>763</v>
      </c>
      <c r="B133" s="33" t="s">
        <v>183</v>
      </c>
      <c r="C133" s="33" t="s">
        <v>2489</v>
      </c>
      <c r="D133" s="8" t="s">
        <v>65</v>
      </c>
      <c r="E133" s="33" t="s">
        <v>2647</v>
      </c>
      <c r="F133" s="33" t="s">
        <v>45</v>
      </c>
      <c r="G133" s="33" t="s">
        <v>2347</v>
      </c>
    </row>
    <row r="134" spans="1:7" x14ac:dyDescent="0.25">
      <c r="A134" s="33">
        <v>764</v>
      </c>
      <c r="B134" s="33" t="s">
        <v>184</v>
      </c>
      <c r="C134" s="33" t="s">
        <v>2490</v>
      </c>
      <c r="D134" s="8" t="s">
        <v>65</v>
      </c>
      <c r="E134" s="33" t="s">
        <v>2648</v>
      </c>
      <c r="F134" s="33" t="s">
        <v>45</v>
      </c>
      <c r="G134" s="33" t="s">
        <v>2347</v>
      </c>
    </row>
    <row r="135" spans="1:7" x14ac:dyDescent="0.25">
      <c r="A135" s="33">
        <v>765</v>
      </c>
      <c r="B135" s="33" t="s">
        <v>185</v>
      </c>
      <c r="C135" s="33" t="s">
        <v>2491</v>
      </c>
      <c r="D135" s="8" t="s">
        <v>65</v>
      </c>
      <c r="E135" s="33" t="s">
        <v>2649</v>
      </c>
      <c r="F135" s="33" t="s">
        <v>45</v>
      </c>
      <c r="G135" s="33" t="s">
        <v>2347</v>
      </c>
    </row>
    <row r="136" spans="1:7" x14ac:dyDescent="0.25">
      <c r="A136" s="33">
        <v>766</v>
      </c>
      <c r="B136" s="33" t="s">
        <v>186</v>
      </c>
      <c r="C136" s="33" t="s">
        <v>2492</v>
      </c>
      <c r="D136" s="8" t="s">
        <v>65</v>
      </c>
      <c r="E136" s="33" t="s">
        <v>2650</v>
      </c>
      <c r="F136" s="33" t="s">
        <v>45</v>
      </c>
      <c r="G136" s="33" t="s">
        <v>2347</v>
      </c>
    </row>
    <row r="137" spans="1:7" x14ac:dyDescent="0.25">
      <c r="A137" s="33">
        <v>767</v>
      </c>
      <c r="B137" s="33" t="s">
        <v>187</v>
      </c>
      <c r="C137" s="33" t="s">
        <v>2493</v>
      </c>
      <c r="D137" s="8" t="s">
        <v>65</v>
      </c>
      <c r="E137" s="33" t="s">
        <v>2651</v>
      </c>
      <c r="F137" s="33" t="s">
        <v>45</v>
      </c>
      <c r="G137" s="33" t="s">
        <v>2347</v>
      </c>
    </row>
    <row r="138" spans="1:7" x14ac:dyDescent="0.25">
      <c r="A138" s="33">
        <v>768</v>
      </c>
      <c r="B138" s="33" t="s">
        <v>188</v>
      </c>
      <c r="C138" s="33" t="s">
        <v>2494</v>
      </c>
      <c r="D138" s="8" t="s">
        <v>65</v>
      </c>
      <c r="E138" s="33" t="s">
        <v>2652</v>
      </c>
      <c r="F138" s="33" t="s">
        <v>45</v>
      </c>
      <c r="G138" s="33" t="s">
        <v>2347</v>
      </c>
    </row>
    <row r="139" spans="1:7" x14ac:dyDescent="0.25">
      <c r="A139" s="33">
        <v>769</v>
      </c>
      <c r="B139" s="33" t="s">
        <v>189</v>
      </c>
      <c r="C139" s="33" t="s">
        <v>2495</v>
      </c>
      <c r="D139" s="8" t="s">
        <v>65</v>
      </c>
      <c r="E139" s="33" t="s">
        <v>2653</v>
      </c>
      <c r="F139" s="33" t="s">
        <v>45</v>
      </c>
      <c r="G139" s="33" t="s">
        <v>2347</v>
      </c>
    </row>
    <row r="140" spans="1:7" x14ac:dyDescent="0.25">
      <c r="A140" s="33">
        <v>770</v>
      </c>
      <c r="B140" s="33" t="s">
        <v>84</v>
      </c>
      <c r="C140" s="33" t="s">
        <v>2496</v>
      </c>
      <c r="D140" s="8" t="s">
        <v>65</v>
      </c>
      <c r="E140" s="33" t="s">
        <v>2654</v>
      </c>
      <c r="F140" s="33" t="s">
        <v>44</v>
      </c>
      <c r="G140" s="33" t="s">
        <v>2310</v>
      </c>
    </row>
    <row r="141" spans="1:7" x14ac:dyDescent="0.25">
      <c r="A141" s="33">
        <v>771</v>
      </c>
      <c r="B141" s="33" t="s">
        <v>190</v>
      </c>
      <c r="C141" s="33" t="s">
        <v>2497</v>
      </c>
      <c r="D141" s="8" t="s">
        <v>65</v>
      </c>
      <c r="E141" s="33" t="s">
        <v>2655</v>
      </c>
      <c r="F141" s="33" t="s">
        <v>45</v>
      </c>
      <c r="G141" s="33" t="s">
        <v>2348</v>
      </c>
    </row>
    <row r="142" spans="1:7" x14ac:dyDescent="0.25">
      <c r="A142" s="33">
        <v>772</v>
      </c>
      <c r="B142" s="33" t="s">
        <v>191</v>
      </c>
      <c r="C142" s="33" t="s">
        <v>2498</v>
      </c>
      <c r="D142" s="8" t="s">
        <v>65</v>
      </c>
      <c r="E142" s="33" t="s">
        <v>2656</v>
      </c>
      <c r="F142" s="33" t="s">
        <v>44</v>
      </c>
      <c r="G142" s="33" t="s">
        <v>2294</v>
      </c>
    </row>
    <row r="143" spans="1:7" x14ac:dyDescent="0.25">
      <c r="A143" s="33">
        <v>773</v>
      </c>
      <c r="B143" s="33" t="s">
        <v>192</v>
      </c>
      <c r="C143" s="33" t="s">
        <v>2499</v>
      </c>
      <c r="D143" s="8" t="s">
        <v>278</v>
      </c>
      <c r="E143" s="33" t="s">
        <v>2657</v>
      </c>
      <c r="F143" s="33" t="s">
        <v>44</v>
      </c>
      <c r="G143" s="33" t="s">
        <v>2349</v>
      </c>
    </row>
    <row r="144" spans="1:7" x14ac:dyDescent="0.25">
      <c r="A144" s="33">
        <v>774</v>
      </c>
      <c r="B144" s="33" t="s">
        <v>193</v>
      </c>
      <c r="C144" s="33" t="s">
        <v>2500</v>
      </c>
      <c r="D144" s="8" t="s">
        <v>65</v>
      </c>
      <c r="E144" s="33" t="s">
        <v>2658</v>
      </c>
      <c r="F144" s="33" t="s">
        <v>44</v>
      </c>
      <c r="G144" s="33" t="s">
        <v>2732</v>
      </c>
    </row>
    <row r="145" spans="1:7" x14ac:dyDescent="0.25">
      <c r="A145" s="33">
        <v>775</v>
      </c>
      <c r="B145" s="33" t="s">
        <v>194</v>
      </c>
      <c r="C145" s="33" t="s">
        <v>2501</v>
      </c>
      <c r="D145" s="8" t="s">
        <v>65</v>
      </c>
      <c r="E145" s="33" t="s">
        <v>2659</v>
      </c>
      <c r="F145" s="33" t="s">
        <v>44</v>
      </c>
      <c r="G145" s="33" t="s">
        <v>2350</v>
      </c>
    </row>
    <row r="146" spans="1:7" x14ac:dyDescent="0.25">
      <c r="A146" s="33">
        <v>776</v>
      </c>
      <c r="B146" s="33" t="s">
        <v>195</v>
      </c>
      <c r="C146" s="33" t="s">
        <v>2502</v>
      </c>
      <c r="D146" s="8" t="s">
        <v>65</v>
      </c>
      <c r="E146" s="33" t="s">
        <v>2660</v>
      </c>
      <c r="F146" s="33" t="s">
        <v>44</v>
      </c>
      <c r="G146" s="33" t="s">
        <v>2351</v>
      </c>
    </row>
    <row r="147" spans="1:7" x14ac:dyDescent="0.25">
      <c r="A147" s="33">
        <v>777</v>
      </c>
      <c r="B147" s="33" t="s">
        <v>196</v>
      </c>
      <c r="C147" s="33" t="s">
        <v>2503</v>
      </c>
      <c r="D147" s="8" t="s">
        <v>65</v>
      </c>
      <c r="E147" s="33" t="s">
        <v>2661</v>
      </c>
      <c r="F147" s="33" t="s">
        <v>44</v>
      </c>
      <c r="G147" s="33" t="s">
        <v>2352</v>
      </c>
    </row>
    <row r="148" spans="1:7" x14ac:dyDescent="0.25">
      <c r="A148" s="33">
        <v>778</v>
      </c>
      <c r="B148" s="33" t="s">
        <v>197</v>
      </c>
      <c r="C148" s="33" t="s">
        <v>2504</v>
      </c>
      <c r="D148" s="8" t="s">
        <v>278</v>
      </c>
      <c r="E148" s="33" t="s">
        <v>2662</v>
      </c>
      <c r="F148" s="33" t="s">
        <v>46</v>
      </c>
      <c r="G148" s="33" t="s">
        <v>2353</v>
      </c>
    </row>
    <row r="149" spans="1:7" x14ac:dyDescent="0.25">
      <c r="A149" s="33">
        <v>779</v>
      </c>
      <c r="B149" s="33" t="s">
        <v>198</v>
      </c>
      <c r="C149" s="33" t="s">
        <v>2505</v>
      </c>
      <c r="D149" s="8" t="s">
        <v>65</v>
      </c>
      <c r="E149" s="33" t="s">
        <v>2663</v>
      </c>
      <c r="F149" s="33" t="s">
        <v>44</v>
      </c>
      <c r="G149" s="33" t="s">
        <v>2318</v>
      </c>
    </row>
    <row r="150" spans="1:7" x14ac:dyDescent="0.25">
      <c r="A150" s="33">
        <v>780</v>
      </c>
      <c r="B150" s="33" t="s">
        <v>85</v>
      </c>
      <c r="C150" s="33" t="s">
        <v>2506</v>
      </c>
      <c r="D150" s="8" t="s">
        <v>65</v>
      </c>
      <c r="E150" s="33" t="s">
        <v>2664</v>
      </c>
      <c r="F150" s="33" t="s">
        <v>45</v>
      </c>
      <c r="G150" s="33" t="s">
        <v>2347</v>
      </c>
    </row>
    <row r="151" spans="1:7" x14ac:dyDescent="0.25">
      <c r="A151" s="33">
        <v>781</v>
      </c>
      <c r="B151" s="33" t="s">
        <v>199</v>
      </c>
      <c r="C151" s="33" t="s">
        <v>2507</v>
      </c>
      <c r="D151" s="8" t="s">
        <v>278</v>
      </c>
      <c r="E151" s="33" t="s">
        <v>2665</v>
      </c>
      <c r="F151" s="33" t="s">
        <v>44</v>
      </c>
      <c r="G151" s="33" t="s">
        <v>2354</v>
      </c>
    </row>
    <row r="152" spans="1:7" x14ac:dyDescent="0.25">
      <c r="A152" s="33">
        <v>782</v>
      </c>
      <c r="B152" s="33" t="s">
        <v>200</v>
      </c>
      <c r="C152" s="33" t="s">
        <v>2508</v>
      </c>
      <c r="D152" s="8" t="s">
        <v>65</v>
      </c>
      <c r="E152" s="33" t="s">
        <v>2666</v>
      </c>
      <c r="F152" s="33" t="s">
        <v>44</v>
      </c>
      <c r="G152" s="33" t="s">
        <v>2355</v>
      </c>
    </row>
    <row r="153" spans="1:7" x14ac:dyDescent="0.25">
      <c r="A153" s="33">
        <v>783</v>
      </c>
      <c r="B153" s="33" t="s">
        <v>201</v>
      </c>
      <c r="C153" s="33" t="s">
        <v>2509</v>
      </c>
      <c r="D153" s="8" t="s">
        <v>65</v>
      </c>
      <c r="E153" s="33" t="s">
        <v>2667</v>
      </c>
      <c r="F153" s="33" t="s">
        <v>44</v>
      </c>
      <c r="G153" s="33" t="s">
        <v>2294</v>
      </c>
    </row>
    <row r="154" spans="1:7" x14ac:dyDescent="0.25">
      <c r="A154" s="33">
        <v>784</v>
      </c>
      <c r="B154" s="33" t="s">
        <v>202</v>
      </c>
      <c r="C154" s="33" t="s">
        <v>2510</v>
      </c>
      <c r="D154" s="33" t="s">
        <v>276</v>
      </c>
      <c r="E154" s="33" t="s">
        <v>2668</v>
      </c>
      <c r="F154" s="34" t="s">
        <v>67</v>
      </c>
      <c r="G154" s="33" t="s">
        <v>2356</v>
      </c>
    </row>
    <row r="155" spans="1:7" x14ac:dyDescent="0.25">
      <c r="A155" s="33">
        <v>785</v>
      </c>
      <c r="B155" s="33" t="s">
        <v>203</v>
      </c>
      <c r="C155" s="33" t="s">
        <v>2511</v>
      </c>
      <c r="D155" s="8" t="s">
        <v>65</v>
      </c>
      <c r="E155" s="33" t="s">
        <v>2669</v>
      </c>
      <c r="F155" s="33" t="s">
        <v>45</v>
      </c>
      <c r="G155" s="33" t="s">
        <v>2357</v>
      </c>
    </row>
    <row r="156" spans="1:7" x14ac:dyDescent="0.25">
      <c r="A156" s="33">
        <v>786</v>
      </c>
      <c r="B156" s="33" t="s">
        <v>204</v>
      </c>
      <c r="C156" s="33" t="s">
        <v>2512</v>
      </c>
      <c r="D156" s="8" t="s">
        <v>65</v>
      </c>
      <c r="E156" s="33" t="s">
        <v>2670</v>
      </c>
      <c r="F156" s="33" t="s">
        <v>44</v>
      </c>
      <c r="G156" s="33" t="s">
        <v>2358</v>
      </c>
    </row>
    <row r="157" spans="1:7" x14ac:dyDescent="0.25">
      <c r="A157" s="33">
        <v>787</v>
      </c>
      <c r="B157" s="33" t="s">
        <v>205</v>
      </c>
      <c r="C157" s="33" t="s">
        <v>2513</v>
      </c>
      <c r="D157" s="33" t="s">
        <v>276</v>
      </c>
      <c r="E157" s="33" t="s">
        <v>2671</v>
      </c>
      <c r="F157" s="34" t="s">
        <v>67</v>
      </c>
      <c r="G157" s="33" t="s">
        <v>2356</v>
      </c>
    </row>
    <row r="158" spans="1:7" x14ac:dyDescent="0.25">
      <c r="A158" s="33">
        <v>788</v>
      </c>
      <c r="B158" s="33" t="s">
        <v>206</v>
      </c>
      <c r="C158" s="33" t="s">
        <v>2514</v>
      </c>
      <c r="D158" s="8" t="s">
        <v>65</v>
      </c>
      <c r="E158" s="33" t="s">
        <v>2672</v>
      </c>
      <c r="F158" s="33" t="s">
        <v>44</v>
      </c>
      <c r="G158" s="33" t="s">
        <v>2346</v>
      </c>
    </row>
    <row r="159" spans="1:7" x14ac:dyDescent="0.25">
      <c r="A159" s="33">
        <v>789</v>
      </c>
      <c r="B159" s="33" t="s">
        <v>207</v>
      </c>
      <c r="C159" s="33" t="s">
        <v>2515</v>
      </c>
      <c r="D159" s="8" t="s">
        <v>278</v>
      </c>
      <c r="E159" s="33" t="s">
        <v>2673</v>
      </c>
      <c r="F159" s="33" t="s">
        <v>44</v>
      </c>
      <c r="G159" s="33" t="s">
        <v>2359</v>
      </c>
    </row>
  </sheetData>
  <sheetProtection algorithmName="SHA-512" hashValue="wk0fWlczQgrUUKvuDP5k3PQ6UKijetCBIeEsZD7WhdOX9kwWJBHPmoUSJ+585ssa8GwLQxWIzEsVF7diM0V1Ow==" saltValue="YX1s3gGKy9/lx1EzcJFbTw==" spinCount="100000" sheet="1" objects="1" scenarios="1" selectLockedCells="1" selectUnlockedCells="1"/>
  <autoFilter ref="A2:G159" xr:uid="{B3891D49-BC5E-4C19-8D7E-891D13614FC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6185-5934-4A8B-A196-063899E160C2}">
  <sheetPr codeName="Hoja3"/>
  <dimension ref="A1:J1876"/>
  <sheetViews>
    <sheetView showGridLines="0" showRowColHeaders="0" topLeftCell="N1" workbookViewId="0">
      <selection activeCell="Q7" sqref="Q7"/>
    </sheetView>
  </sheetViews>
  <sheetFormatPr baseColWidth="10" defaultRowHeight="15" x14ac:dyDescent="0.25"/>
  <cols>
    <col min="1" max="7" width="0" hidden="1" customWidth="1"/>
    <col min="8" max="8" width="15.140625" hidden="1" customWidth="1"/>
    <col min="9" max="9" width="25.140625" hidden="1" customWidth="1"/>
    <col min="10" max="13" width="0" hidden="1" customWidth="1"/>
  </cols>
  <sheetData>
    <row r="1" spans="1:10" x14ac:dyDescent="0.25">
      <c r="A1" t="s">
        <v>4</v>
      </c>
      <c r="B1" t="s">
        <v>4</v>
      </c>
      <c r="C1" t="s">
        <v>294</v>
      </c>
      <c r="D1" t="s">
        <v>5</v>
      </c>
      <c r="F1" t="s">
        <v>4</v>
      </c>
      <c r="G1" t="s">
        <v>294</v>
      </c>
      <c r="H1" t="s">
        <v>5</v>
      </c>
      <c r="I1" t="s">
        <v>294</v>
      </c>
      <c r="J1" t="s">
        <v>6</v>
      </c>
    </row>
    <row r="2" spans="1:10" x14ac:dyDescent="0.25">
      <c r="A2" t="s">
        <v>2159</v>
      </c>
      <c r="B2" t="s">
        <v>2156</v>
      </c>
      <c r="C2" t="s">
        <v>2157</v>
      </c>
      <c r="D2" t="s">
        <v>2158</v>
      </c>
      <c r="H2" t="s">
        <v>2158</v>
      </c>
      <c r="I2" t="s">
        <v>2161</v>
      </c>
      <c r="J2" t="s">
        <v>2160</v>
      </c>
    </row>
    <row r="3" spans="1:10" x14ac:dyDescent="0.25">
      <c r="A3" t="s">
        <v>295</v>
      </c>
      <c r="B3" t="s">
        <v>295</v>
      </c>
      <c r="C3" t="s">
        <v>295</v>
      </c>
      <c r="D3" t="s">
        <v>323</v>
      </c>
      <c r="F3" t="s">
        <v>295</v>
      </c>
      <c r="G3" t="s">
        <v>295</v>
      </c>
      <c r="H3" t="s">
        <v>323</v>
      </c>
      <c r="I3" t="s">
        <v>323</v>
      </c>
      <c r="J3" t="s">
        <v>323</v>
      </c>
    </row>
    <row r="4" spans="1:10" x14ac:dyDescent="0.25">
      <c r="A4" t="s">
        <v>296</v>
      </c>
      <c r="B4" t="s">
        <v>295</v>
      </c>
      <c r="C4" t="s">
        <v>295</v>
      </c>
      <c r="D4" t="s">
        <v>324</v>
      </c>
      <c r="F4" t="s">
        <v>295</v>
      </c>
      <c r="G4" t="s">
        <v>295</v>
      </c>
      <c r="H4" t="s">
        <v>323</v>
      </c>
      <c r="I4" t="s">
        <v>323</v>
      </c>
      <c r="J4" t="s">
        <v>540</v>
      </c>
    </row>
    <row r="5" spans="1:10" x14ac:dyDescent="0.25">
      <c r="A5" t="s">
        <v>297</v>
      </c>
      <c r="B5" t="s">
        <v>295</v>
      </c>
      <c r="C5" t="s">
        <v>295</v>
      </c>
      <c r="D5" t="s">
        <v>325</v>
      </c>
      <c r="F5" t="s">
        <v>295</v>
      </c>
      <c r="G5" t="s">
        <v>295</v>
      </c>
      <c r="H5" t="s">
        <v>323</v>
      </c>
      <c r="I5" t="s">
        <v>323</v>
      </c>
      <c r="J5" t="s">
        <v>541</v>
      </c>
    </row>
    <row r="6" spans="1:10" x14ac:dyDescent="0.25">
      <c r="A6" t="s">
        <v>298</v>
      </c>
      <c r="B6" t="s">
        <v>295</v>
      </c>
      <c r="C6" t="s">
        <v>295</v>
      </c>
      <c r="D6" t="s">
        <v>326</v>
      </c>
      <c r="F6" t="s">
        <v>295</v>
      </c>
      <c r="G6" t="s">
        <v>295</v>
      </c>
      <c r="H6" t="s">
        <v>323</v>
      </c>
      <c r="I6" t="s">
        <v>323</v>
      </c>
      <c r="J6" t="s">
        <v>542</v>
      </c>
    </row>
    <row r="7" spans="1:10" x14ac:dyDescent="0.25">
      <c r="A7" t="s">
        <v>299</v>
      </c>
      <c r="B7" t="s">
        <v>295</v>
      </c>
      <c r="C7" t="s">
        <v>295</v>
      </c>
      <c r="D7" t="s">
        <v>327</v>
      </c>
      <c r="F7" t="s">
        <v>295</v>
      </c>
      <c r="G7" t="s">
        <v>295</v>
      </c>
      <c r="H7" t="s">
        <v>323</v>
      </c>
      <c r="I7" t="s">
        <v>323</v>
      </c>
      <c r="J7" t="s">
        <v>543</v>
      </c>
    </row>
    <row r="8" spans="1:10" x14ac:dyDescent="0.25">
      <c r="A8" t="s">
        <v>300</v>
      </c>
      <c r="B8" t="s">
        <v>295</v>
      </c>
      <c r="C8" t="s">
        <v>295</v>
      </c>
      <c r="D8" t="s">
        <v>328</v>
      </c>
      <c r="F8" t="s">
        <v>295</v>
      </c>
      <c r="G8" t="s">
        <v>295</v>
      </c>
      <c r="H8" t="s">
        <v>323</v>
      </c>
      <c r="I8" t="s">
        <v>323</v>
      </c>
      <c r="J8" t="s">
        <v>544</v>
      </c>
    </row>
    <row r="9" spans="1:10" x14ac:dyDescent="0.25">
      <c r="A9" t="s">
        <v>301</v>
      </c>
      <c r="B9" t="s">
        <v>295</v>
      </c>
      <c r="C9" t="s">
        <v>295</v>
      </c>
      <c r="D9" t="s">
        <v>329</v>
      </c>
      <c r="F9" t="s">
        <v>295</v>
      </c>
      <c r="G9" t="s">
        <v>295</v>
      </c>
      <c r="H9" t="s">
        <v>323</v>
      </c>
      <c r="I9" t="s">
        <v>323</v>
      </c>
      <c r="J9" t="s">
        <v>545</v>
      </c>
    </row>
    <row r="10" spans="1:10" x14ac:dyDescent="0.25">
      <c r="A10" t="s">
        <v>302</v>
      </c>
      <c r="B10" t="s">
        <v>296</v>
      </c>
      <c r="C10" t="s">
        <v>296</v>
      </c>
      <c r="D10" t="s">
        <v>330</v>
      </c>
      <c r="F10" t="s">
        <v>295</v>
      </c>
      <c r="G10" t="s">
        <v>295</v>
      </c>
      <c r="H10" t="s">
        <v>323</v>
      </c>
      <c r="I10" t="s">
        <v>323</v>
      </c>
      <c r="J10" t="s">
        <v>546</v>
      </c>
    </row>
    <row r="11" spans="1:10" x14ac:dyDescent="0.25">
      <c r="A11" t="s">
        <v>303</v>
      </c>
      <c r="B11" t="s">
        <v>296</v>
      </c>
      <c r="C11" t="s">
        <v>296</v>
      </c>
      <c r="D11" t="s">
        <v>331</v>
      </c>
      <c r="F11" t="s">
        <v>295</v>
      </c>
      <c r="G11" t="s">
        <v>295</v>
      </c>
      <c r="H11" t="s">
        <v>323</v>
      </c>
      <c r="I11" t="s">
        <v>323</v>
      </c>
      <c r="J11" t="s">
        <v>547</v>
      </c>
    </row>
    <row r="12" spans="1:10" x14ac:dyDescent="0.25">
      <c r="A12" t="s">
        <v>304</v>
      </c>
      <c r="B12" t="s">
        <v>296</v>
      </c>
      <c r="C12" t="s">
        <v>296</v>
      </c>
      <c r="D12" t="s">
        <v>332</v>
      </c>
      <c r="F12" t="s">
        <v>295</v>
      </c>
      <c r="G12" t="s">
        <v>295</v>
      </c>
      <c r="H12" t="s">
        <v>323</v>
      </c>
      <c r="I12" t="s">
        <v>323</v>
      </c>
      <c r="J12" t="s">
        <v>548</v>
      </c>
    </row>
    <row r="13" spans="1:10" x14ac:dyDescent="0.25">
      <c r="A13" t="s">
        <v>305</v>
      </c>
      <c r="B13" t="s">
        <v>296</v>
      </c>
      <c r="C13" t="s">
        <v>296</v>
      </c>
      <c r="D13" t="s">
        <v>333</v>
      </c>
      <c r="F13" t="s">
        <v>295</v>
      </c>
      <c r="G13" t="s">
        <v>295</v>
      </c>
      <c r="H13" t="s">
        <v>323</v>
      </c>
      <c r="I13" t="s">
        <v>323</v>
      </c>
      <c r="J13" t="s">
        <v>549</v>
      </c>
    </row>
    <row r="14" spans="1:10" x14ac:dyDescent="0.25">
      <c r="A14" t="s">
        <v>306</v>
      </c>
      <c r="B14" t="s">
        <v>296</v>
      </c>
      <c r="C14" t="s">
        <v>296</v>
      </c>
      <c r="D14" t="s">
        <v>334</v>
      </c>
      <c r="F14" t="s">
        <v>295</v>
      </c>
      <c r="G14" t="s">
        <v>295</v>
      </c>
      <c r="H14" t="s">
        <v>323</v>
      </c>
      <c r="I14" t="s">
        <v>323</v>
      </c>
      <c r="J14" t="s">
        <v>550</v>
      </c>
    </row>
    <row r="15" spans="1:10" x14ac:dyDescent="0.25">
      <c r="A15" t="s">
        <v>307</v>
      </c>
      <c r="B15" t="s">
        <v>296</v>
      </c>
      <c r="C15" t="s">
        <v>296</v>
      </c>
      <c r="D15" t="s">
        <v>335</v>
      </c>
      <c r="F15" t="s">
        <v>295</v>
      </c>
      <c r="G15" t="s">
        <v>295</v>
      </c>
      <c r="H15" t="s">
        <v>323</v>
      </c>
      <c r="I15" t="s">
        <v>323</v>
      </c>
      <c r="J15" t="s">
        <v>551</v>
      </c>
    </row>
    <row r="16" spans="1:10" x14ac:dyDescent="0.25">
      <c r="A16" t="s">
        <v>308</v>
      </c>
      <c r="B16" t="s">
        <v>296</v>
      </c>
      <c r="C16" t="s">
        <v>296</v>
      </c>
      <c r="D16" t="s">
        <v>336</v>
      </c>
      <c r="F16" t="s">
        <v>295</v>
      </c>
      <c r="G16" t="s">
        <v>295</v>
      </c>
      <c r="H16" t="s">
        <v>323</v>
      </c>
      <c r="I16" t="s">
        <v>323</v>
      </c>
      <c r="J16" t="s">
        <v>552</v>
      </c>
    </row>
    <row r="17" spans="1:10" x14ac:dyDescent="0.25">
      <c r="A17" t="s">
        <v>309</v>
      </c>
      <c r="B17" t="s">
        <v>296</v>
      </c>
      <c r="C17" t="s">
        <v>296</v>
      </c>
      <c r="D17" t="s">
        <v>337</v>
      </c>
      <c r="F17" t="s">
        <v>295</v>
      </c>
      <c r="G17" t="s">
        <v>295</v>
      </c>
      <c r="H17" t="s">
        <v>323</v>
      </c>
      <c r="I17" t="s">
        <v>323</v>
      </c>
      <c r="J17" t="s">
        <v>553</v>
      </c>
    </row>
    <row r="18" spans="1:10" x14ac:dyDescent="0.25">
      <c r="A18" t="s">
        <v>310</v>
      </c>
      <c r="B18" t="s">
        <v>296</v>
      </c>
      <c r="C18" t="s">
        <v>296</v>
      </c>
      <c r="D18" t="s">
        <v>338</v>
      </c>
      <c r="F18" t="s">
        <v>295</v>
      </c>
      <c r="G18" t="s">
        <v>295</v>
      </c>
      <c r="H18" t="s">
        <v>323</v>
      </c>
      <c r="I18" t="s">
        <v>323</v>
      </c>
      <c r="J18" t="s">
        <v>554</v>
      </c>
    </row>
    <row r="19" spans="1:10" x14ac:dyDescent="0.25">
      <c r="A19" t="s">
        <v>311</v>
      </c>
      <c r="B19" t="s">
        <v>296</v>
      </c>
      <c r="C19" t="s">
        <v>296</v>
      </c>
      <c r="D19" t="s">
        <v>339</v>
      </c>
      <c r="F19" t="s">
        <v>295</v>
      </c>
      <c r="G19" t="s">
        <v>295</v>
      </c>
      <c r="H19" t="s">
        <v>323</v>
      </c>
      <c r="I19" t="s">
        <v>323</v>
      </c>
      <c r="J19" t="s">
        <v>555</v>
      </c>
    </row>
    <row r="20" spans="1:10" x14ac:dyDescent="0.25">
      <c r="A20" t="s">
        <v>312</v>
      </c>
      <c r="B20" t="s">
        <v>296</v>
      </c>
      <c r="C20" t="s">
        <v>296</v>
      </c>
      <c r="D20" t="s">
        <v>340</v>
      </c>
      <c r="F20" t="s">
        <v>295</v>
      </c>
      <c r="G20" t="s">
        <v>295</v>
      </c>
      <c r="H20" t="s">
        <v>323</v>
      </c>
      <c r="I20" t="s">
        <v>323</v>
      </c>
      <c r="J20" t="s">
        <v>556</v>
      </c>
    </row>
    <row r="21" spans="1:10" x14ac:dyDescent="0.25">
      <c r="A21" t="s">
        <v>313</v>
      </c>
      <c r="B21" t="s">
        <v>296</v>
      </c>
      <c r="C21" t="s">
        <v>296</v>
      </c>
      <c r="D21" t="s">
        <v>341</v>
      </c>
      <c r="F21" t="s">
        <v>295</v>
      </c>
      <c r="G21" t="s">
        <v>295</v>
      </c>
      <c r="H21" t="s">
        <v>323</v>
      </c>
      <c r="I21" t="s">
        <v>323</v>
      </c>
      <c r="J21" t="s">
        <v>557</v>
      </c>
    </row>
    <row r="22" spans="1:10" x14ac:dyDescent="0.25">
      <c r="A22" t="s">
        <v>314</v>
      </c>
      <c r="B22" t="s">
        <v>296</v>
      </c>
      <c r="C22" t="s">
        <v>296</v>
      </c>
      <c r="D22" t="s">
        <v>342</v>
      </c>
      <c r="F22" t="s">
        <v>295</v>
      </c>
      <c r="G22" t="s">
        <v>295</v>
      </c>
      <c r="H22" t="s">
        <v>323</v>
      </c>
      <c r="I22" t="s">
        <v>323</v>
      </c>
      <c r="J22" t="s">
        <v>558</v>
      </c>
    </row>
    <row r="23" spans="1:10" x14ac:dyDescent="0.25">
      <c r="A23" t="s">
        <v>315</v>
      </c>
      <c r="B23" t="s">
        <v>296</v>
      </c>
      <c r="C23" t="s">
        <v>296</v>
      </c>
      <c r="D23" t="s">
        <v>343</v>
      </c>
      <c r="F23" t="s">
        <v>295</v>
      </c>
      <c r="G23" t="s">
        <v>295</v>
      </c>
      <c r="H23" t="s">
        <v>323</v>
      </c>
      <c r="I23" t="s">
        <v>323</v>
      </c>
      <c r="J23" t="s">
        <v>559</v>
      </c>
    </row>
    <row r="24" spans="1:10" x14ac:dyDescent="0.25">
      <c r="A24" t="s">
        <v>316</v>
      </c>
      <c r="B24" t="s">
        <v>296</v>
      </c>
      <c r="C24" t="s">
        <v>296</v>
      </c>
      <c r="D24" t="s">
        <v>344</v>
      </c>
      <c r="F24" t="s">
        <v>295</v>
      </c>
      <c r="G24" t="s">
        <v>295</v>
      </c>
      <c r="H24" t="s">
        <v>324</v>
      </c>
      <c r="I24" t="s">
        <v>324</v>
      </c>
      <c r="J24" t="s">
        <v>324</v>
      </c>
    </row>
    <row r="25" spans="1:10" x14ac:dyDescent="0.25">
      <c r="A25" t="s">
        <v>317</v>
      </c>
      <c r="B25" t="s">
        <v>296</v>
      </c>
      <c r="C25" t="s">
        <v>296</v>
      </c>
      <c r="D25" t="s">
        <v>345</v>
      </c>
      <c r="F25" t="s">
        <v>295</v>
      </c>
      <c r="G25" t="s">
        <v>295</v>
      </c>
      <c r="H25" t="s">
        <v>324</v>
      </c>
      <c r="I25" t="s">
        <v>324</v>
      </c>
      <c r="J25" t="s">
        <v>560</v>
      </c>
    </row>
    <row r="26" spans="1:10" x14ac:dyDescent="0.25">
      <c r="A26" t="s">
        <v>318</v>
      </c>
      <c r="B26" t="s">
        <v>296</v>
      </c>
      <c r="C26" t="s">
        <v>296</v>
      </c>
      <c r="D26" t="s">
        <v>346</v>
      </c>
      <c r="F26" t="s">
        <v>295</v>
      </c>
      <c r="G26" t="s">
        <v>295</v>
      </c>
      <c r="H26" t="s">
        <v>324</v>
      </c>
      <c r="I26" t="s">
        <v>324</v>
      </c>
      <c r="J26" t="s">
        <v>561</v>
      </c>
    </row>
    <row r="27" spans="1:10" x14ac:dyDescent="0.25">
      <c r="A27" t="s">
        <v>319</v>
      </c>
      <c r="B27" t="s">
        <v>296</v>
      </c>
      <c r="C27" t="s">
        <v>296</v>
      </c>
      <c r="D27" t="s">
        <v>347</v>
      </c>
      <c r="F27" t="s">
        <v>295</v>
      </c>
      <c r="G27" t="s">
        <v>295</v>
      </c>
      <c r="H27" t="s">
        <v>324</v>
      </c>
      <c r="I27" t="s">
        <v>324</v>
      </c>
      <c r="J27" t="s">
        <v>562</v>
      </c>
    </row>
    <row r="28" spans="1:10" x14ac:dyDescent="0.25">
      <c r="B28" t="s">
        <v>296</v>
      </c>
      <c r="C28" t="s">
        <v>296</v>
      </c>
      <c r="D28" t="s">
        <v>348</v>
      </c>
      <c r="F28" t="s">
        <v>295</v>
      </c>
      <c r="G28" t="s">
        <v>295</v>
      </c>
      <c r="H28" t="s">
        <v>324</v>
      </c>
      <c r="I28" t="s">
        <v>324</v>
      </c>
      <c r="J28" t="s">
        <v>563</v>
      </c>
    </row>
    <row r="29" spans="1:10" x14ac:dyDescent="0.25">
      <c r="B29" t="s">
        <v>296</v>
      </c>
      <c r="C29" t="s">
        <v>296</v>
      </c>
      <c r="D29" t="s">
        <v>349</v>
      </c>
      <c r="F29" t="s">
        <v>295</v>
      </c>
      <c r="G29" t="s">
        <v>295</v>
      </c>
      <c r="H29" t="s">
        <v>324</v>
      </c>
      <c r="I29" t="s">
        <v>324</v>
      </c>
      <c r="J29" t="s">
        <v>564</v>
      </c>
    </row>
    <row r="30" spans="1:10" x14ac:dyDescent="0.25">
      <c r="B30" t="s">
        <v>297</v>
      </c>
      <c r="C30" t="s">
        <v>297</v>
      </c>
      <c r="D30" t="s">
        <v>350</v>
      </c>
      <c r="F30" t="s">
        <v>295</v>
      </c>
      <c r="G30" t="s">
        <v>295</v>
      </c>
      <c r="H30" t="s">
        <v>325</v>
      </c>
      <c r="I30" t="s">
        <v>325</v>
      </c>
      <c r="J30" t="s">
        <v>565</v>
      </c>
    </row>
    <row r="31" spans="1:10" x14ac:dyDescent="0.25">
      <c r="B31" t="s">
        <v>297</v>
      </c>
      <c r="C31" t="s">
        <v>297</v>
      </c>
      <c r="D31" t="s">
        <v>351</v>
      </c>
      <c r="F31" t="s">
        <v>295</v>
      </c>
      <c r="G31" t="s">
        <v>295</v>
      </c>
      <c r="H31" t="s">
        <v>325</v>
      </c>
      <c r="I31" t="s">
        <v>325</v>
      </c>
      <c r="J31" t="s">
        <v>566</v>
      </c>
    </row>
    <row r="32" spans="1:10" x14ac:dyDescent="0.25">
      <c r="B32" t="s">
        <v>297</v>
      </c>
      <c r="C32" t="s">
        <v>297</v>
      </c>
      <c r="D32" t="s">
        <v>352</v>
      </c>
      <c r="F32" t="s">
        <v>295</v>
      </c>
      <c r="G32" t="s">
        <v>295</v>
      </c>
      <c r="H32" t="s">
        <v>325</v>
      </c>
      <c r="I32" t="s">
        <v>325</v>
      </c>
      <c r="J32" t="s">
        <v>567</v>
      </c>
    </row>
    <row r="33" spans="2:10" x14ac:dyDescent="0.25">
      <c r="B33" t="s">
        <v>297</v>
      </c>
      <c r="C33" t="s">
        <v>297</v>
      </c>
      <c r="D33" t="s">
        <v>353</v>
      </c>
      <c r="F33" t="s">
        <v>295</v>
      </c>
      <c r="G33" t="s">
        <v>295</v>
      </c>
      <c r="H33" t="s">
        <v>325</v>
      </c>
      <c r="I33" t="s">
        <v>325</v>
      </c>
      <c r="J33" t="s">
        <v>568</v>
      </c>
    </row>
    <row r="34" spans="2:10" x14ac:dyDescent="0.25">
      <c r="B34" t="s">
        <v>297</v>
      </c>
      <c r="C34" t="s">
        <v>297</v>
      </c>
      <c r="D34" t="s">
        <v>354</v>
      </c>
      <c r="F34" t="s">
        <v>295</v>
      </c>
      <c r="G34" t="s">
        <v>295</v>
      </c>
      <c r="H34" t="s">
        <v>325</v>
      </c>
      <c r="I34" t="s">
        <v>325</v>
      </c>
      <c r="J34" t="s">
        <v>569</v>
      </c>
    </row>
    <row r="35" spans="2:10" x14ac:dyDescent="0.25">
      <c r="B35" t="s">
        <v>297</v>
      </c>
      <c r="C35" t="s">
        <v>297</v>
      </c>
      <c r="D35" t="s">
        <v>355</v>
      </c>
      <c r="F35" t="s">
        <v>295</v>
      </c>
      <c r="G35" t="s">
        <v>295</v>
      </c>
      <c r="H35" t="s">
        <v>325</v>
      </c>
      <c r="I35" t="s">
        <v>325</v>
      </c>
      <c r="J35" t="s">
        <v>570</v>
      </c>
    </row>
    <row r="36" spans="2:10" x14ac:dyDescent="0.25">
      <c r="B36" t="s">
        <v>297</v>
      </c>
      <c r="C36" t="s">
        <v>297</v>
      </c>
      <c r="D36" t="s">
        <v>356</v>
      </c>
      <c r="F36" t="s">
        <v>295</v>
      </c>
      <c r="G36" t="s">
        <v>295</v>
      </c>
      <c r="H36" t="s">
        <v>325</v>
      </c>
      <c r="I36" t="s">
        <v>325</v>
      </c>
      <c r="J36" t="s">
        <v>571</v>
      </c>
    </row>
    <row r="37" spans="2:10" x14ac:dyDescent="0.25">
      <c r="B37" t="s">
        <v>298</v>
      </c>
      <c r="C37" t="s">
        <v>298</v>
      </c>
      <c r="D37" t="s">
        <v>298</v>
      </c>
      <c r="F37" t="s">
        <v>295</v>
      </c>
      <c r="G37" t="s">
        <v>295</v>
      </c>
      <c r="H37" t="s">
        <v>325</v>
      </c>
      <c r="I37" t="s">
        <v>325</v>
      </c>
      <c r="J37" t="s">
        <v>572</v>
      </c>
    </row>
    <row r="38" spans="2:10" x14ac:dyDescent="0.25">
      <c r="B38" t="s">
        <v>298</v>
      </c>
      <c r="C38" t="s">
        <v>298</v>
      </c>
      <c r="D38" t="s">
        <v>357</v>
      </c>
      <c r="F38" t="s">
        <v>295</v>
      </c>
      <c r="G38" t="s">
        <v>295</v>
      </c>
      <c r="H38" t="s">
        <v>325</v>
      </c>
      <c r="I38" t="s">
        <v>325</v>
      </c>
      <c r="J38" t="s">
        <v>573</v>
      </c>
    </row>
    <row r="39" spans="2:10" x14ac:dyDescent="0.25">
      <c r="B39" t="s">
        <v>298</v>
      </c>
      <c r="C39" t="s">
        <v>298</v>
      </c>
      <c r="D39" t="s">
        <v>358</v>
      </c>
      <c r="F39" t="s">
        <v>295</v>
      </c>
      <c r="G39" t="s">
        <v>295</v>
      </c>
      <c r="H39" t="s">
        <v>325</v>
      </c>
      <c r="I39" t="s">
        <v>325</v>
      </c>
      <c r="J39" t="s">
        <v>574</v>
      </c>
    </row>
    <row r="40" spans="2:10" x14ac:dyDescent="0.25">
      <c r="B40" t="s">
        <v>298</v>
      </c>
      <c r="C40" t="s">
        <v>298</v>
      </c>
      <c r="D40" t="s">
        <v>359</v>
      </c>
      <c r="F40" t="s">
        <v>295</v>
      </c>
      <c r="G40" t="s">
        <v>295</v>
      </c>
      <c r="H40" t="s">
        <v>325</v>
      </c>
      <c r="I40" t="s">
        <v>325</v>
      </c>
      <c r="J40" t="s">
        <v>575</v>
      </c>
    </row>
    <row r="41" spans="2:10" x14ac:dyDescent="0.25">
      <c r="B41" t="s">
        <v>298</v>
      </c>
      <c r="C41" t="s">
        <v>298</v>
      </c>
      <c r="D41" t="s">
        <v>360</v>
      </c>
      <c r="F41" t="s">
        <v>295</v>
      </c>
      <c r="G41" t="s">
        <v>295</v>
      </c>
      <c r="H41" t="s">
        <v>325</v>
      </c>
      <c r="I41" t="s">
        <v>325</v>
      </c>
      <c r="J41" t="s">
        <v>576</v>
      </c>
    </row>
    <row r="42" spans="2:10" x14ac:dyDescent="0.25">
      <c r="B42" t="s">
        <v>298</v>
      </c>
      <c r="C42" t="s">
        <v>298</v>
      </c>
      <c r="D42" t="s">
        <v>361</v>
      </c>
      <c r="F42" t="s">
        <v>295</v>
      </c>
      <c r="G42" t="s">
        <v>295</v>
      </c>
      <c r="H42" t="s">
        <v>326</v>
      </c>
      <c r="I42" t="s">
        <v>326</v>
      </c>
      <c r="J42" t="s">
        <v>577</v>
      </c>
    </row>
    <row r="43" spans="2:10" x14ac:dyDescent="0.25">
      <c r="B43" t="s">
        <v>298</v>
      </c>
      <c r="C43" t="s">
        <v>298</v>
      </c>
      <c r="D43" t="s">
        <v>362</v>
      </c>
      <c r="F43" t="s">
        <v>295</v>
      </c>
      <c r="G43" t="s">
        <v>295</v>
      </c>
      <c r="H43" t="s">
        <v>326</v>
      </c>
      <c r="I43" t="s">
        <v>326</v>
      </c>
      <c r="J43" t="s">
        <v>578</v>
      </c>
    </row>
    <row r="44" spans="2:10" x14ac:dyDescent="0.25">
      <c r="B44" t="s">
        <v>298</v>
      </c>
      <c r="C44" t="s">
        <v>298</v>
      </c>
      <c r="D44" t="s">
        <v>363</v>
      </c>
      <c r="F44" t="s">
        <v>295</v>
      </c>
      <c r="G44" t="s">
        <v>295</v>
      </c>
      <c r="H44" t="s">
        <v>326</v>
      </c>
      <c r="I44" t="s">
        <v>326</v>
      </c>
      <c r="J44" t="s">
        <v>579</v>
      </c>
    </row>
    <row r="45" spans="2:10" x14ac:dyDescent="0.25">
      <c r="B45" t="s">
        <v>299</v>
      </c>
      <c r="C45" t="s">
        <v>299</v>
      </c>
      <c r="D45" t="s">
        <v>364</v>
      </c>
      <c r="F45" t="s">
        <v>295</v>
      </c>
      <c r="G45" t="s">
        <v>295</v>
      </c>
      <c r="H45" t="s">
        <v>327</v>
      </c>
      <c r="I45" t="s">
        <v>327</v>
      </c>
      <c r="J45" t="s">
        <v>580</v>
      </c>
    </row>
    <row r="46" spans="2:10" x14ac:dyDescent="0.25">
      <c r="B46" t="s">
        <v>299</v>
      </c>
      <c r="C46" t="s">
        <v>299</v>
      </c>
      <c r="D46" t="s">
        <v>365</v>
      </c>
      <c r="F46" t="s">
        <v>295</v>
      </c>
      <c r="G46" t="s">
        <v>295</v>
      </c>
      <c r="H46" t="s">
        <v>327</v>
      </c>
      <c r="I46" t="s">
        <v>327</v>
      </c>
      <c r="J46" t="s">
        <v>581</v>
      </c>
    </row>
    <row r="47" spans="2:10" x14ac:dyDescent="0.25">
      <c r="B47" t="s">
        <v>299</v>
      </c>
      <c r="C47" t="s">
        <v>299</v>
      </c>
      <c r="D47" t="s">
        <v>366</v>
      </c>
      <c r="F47" t="s">
        <v>295</v>
      </c>
      <c r="G47" t="s">
        <v>295</v>
      </c>
      <c r="H47" t="s">
        <v>327</v>
      </c>
      <c r="I47" t="s">
        <v>327</v>
      </c>
      <c r="J47" t="s">
        <v>582</v>
      </c>
    </row>
    <row r="48" spans="2:10" x14ac:dyDescent="0.25">
      <c r="B48" t="s">
        <v>299</v>
      </c>
      <c r="C48" t="s">
        <v>299</v>
      </c>
      <c r="D48" t="s">
        <v>367</v>
      </c>
      <c r="F48" t="s">
        <v>295</v>
      </c>
      <c r="G48" t="s">
        <v>295</v>
      </c>
      <c r="H48" t="s">
        <v>327</v>
      </c>
      <c r="I48" t="s">
        <v>327</v>
      </c>
      <c r="J48" t="s">
        <v>583</v>
      </c>
    </row>
    <row r="49" spans="2:10" x14ac:dyDescent="0.25">
      <c r="B49" t="s">
        <v>299</v>
      </c>
      <c r="C49" t="s">
        <v>299</v>
      </c>
      <c r="D49" t="s">
        <v>368</v>
      </c>
      <c r="F49" t="s">
        <v>295</v>
      </c>
      <c r="G49" t="s">
        <v>295</v>
      </c>
      <c r="H49" t="s">
        <v>327</v>
      </c>
      <c r="I49" t="s">
        <v>327</v>
      </c>
      <c r="J49" t="s">
        <v>584</v>
      </c>
    </row>
    <row r="50" spans="2:10" x14ac:dyDescent="0.25">
      <c r="B50" t="s">
        <v>299</v>
      </c>
      <c r="C50" t="s">
        <v>299</v>
      </c>
      <c r="D50" t="s">
        <v>369</v>
      </c>
      <c r="F50" t="s">
        <v>295</v>
      </c>
      <c r="G50" t="s">
        <v>295</v>
      </c>
      <c r="H50" t="s">
        <v>327</v>
      </c>
      <c r="I50" t="s">
        <v>327</v>
      </c>
      <c r="J50" t="s">
        <v>585</v>
      </c>
    </row>
    <row r="51" spans="2:10" x14ac:dyDescent="0.25">
      <c r="B51" t="s">
        <v>299</v>
      </c>
      <c r="C51" t="s">
        <v>299</v>
      </c>
      <c r="D51" t="s">
        <v>370</v>
      </c>
      <c r="F51" t="s">
        <v>295</v>
      </c>
      <c r="G51" t="s">
        <v>295</v>
      </c>
      <c r="H51" t="s">
        <v>327</v>
      </c>
      <c r="I51" t="s">
        <v>327</v>
      </c>
      <c r="J51" t="s">
        <v>586</v>
      </c>
    </row>
    <row r="52" spans="2:10" x14ac:dyDescent="0.25">
      <c r="B52" t="s">
        <v>299</v>
      </c>
      <c r="C52" t="s">
        <v>299</v>
      </c>
      <c r="D52" t="s">
        <v>371</v>
      </c>
      <c r="F52" t="s">
        <v>295</v>
      </c>
      <c r="G52" t="s">
        <v>295</v>
      </c>
      <c r="H52" t="s">
        <v>327</v>
      </c>
      <c r="I52" t="s">
        <v>327</v>
      </c>
      <c r="J52" t="s">
        <v>587</v>
      </c>
    </row>
    <row r="53" spans="2:10" x14ac:dyDescent="0.25">
      <c r="B53" t="s">
        <v>299</v>
      </c>
      <c r="C53" t="s">
        <v>299</v>
      </c>
      <c r="D53" t="s">
        <v>372</v>
      </c>
      <c r="F53" t="s">
        <v>295</v>
      </c>
      <c r="G53" t="s">
        <v>295</v>
      </c>
      <c r="H53" t="s">
        <v>327</v>
      </c>
      <c r="I53" t="s">
        <v>327</v>
      </c>
      <c r="J53" t="s">
        <v>327</v>
      </c>
    </row>
    <row r="54" spans="2:10" x14ac:dyDescent="0.25">
      <c r="B54" t="s">
        <v>299</v>
      </c>
      <c r="C54" t="s">
        <v>299</v>
      </c>
      <c r="D54" t="s">
        <v>373</v>
      </c>
      <c r="F54" t="s">
        <v>295</v>
      </c>
      <c r="G54" t="s">
        <v>295</v>
      </c>
      <c r="H54" t="s">
        <v>327</v>
      </c>
      <c r="I54" t="s">
        <v>327</v>
      </c>
      <c r="J54" t="s">
        <v>588</v>
      </c>
    </row>
    <row r="55" spans="2:10" x14ac:dyDescent="0.25">
      <c r="B55" t="s">
        <v>299</v>
      </c>
      <c r="C55" t="s">
        <v>299</v>
      </c>
      <c r="D55" t="s">
        <v>374</v>
      </c>
      <c r="F55" t="s">
        <v>295</v>
      </c>
      <c r="G55" t="s">
        <v>295</v>
      </c>
      <c r="H55" t="s">
        <v>327</v>
      </c>
      <c r="I55" t="s">
        <v>327</v>
      </c>
      <c r="J55" t="s">
        <v>589</v>
      </c>
    </row>
    <row r="56" spans="2:10" x14ac:dyDescent="0.25">
      <c r="B56" t="s">
        <v>300</v>
      </c>
      <c r="C56" t="s">
        <v>300</v>
      </c>
      <c r="D56" t="s">
        <v>300</v>
      </c>
      <c r="F56" t="s">
        <v>295</v>
      </c>
      <c r="G56" t="s">
        <v>295</v>
      </c>
      <c r="H56" t="s">
        <v>327</v>
      </c>
      <c r="I56" t="s">
        <v>327</v>
      </c>
      <c r="J56" t="s">
        <v>590</v>
      </c>
    </row>
    <row r="57" spans="2:10" x14ac:dyDescent="0.25">
      <c r="B57" t="s">
        <v>300</v>
      </c>
      <c r="C57" t="s">
        <v>300</v>
      </c>
      <c r="D57" t="s">
        <v>375</v>
      </c>
      <c r="F57" t="s">
        <v>295</v>
      </c>
      <c r="G57" t="s">
        <v>295</v>
      </c>
      <c r="H57" t="s">
        <v>327</v>
      </c>
      <c r="I57" t="s">
        <v>327</v>
      </c>
      <c r="J57" t="s">
        <v>591</v>
      </c>
    </row>
    <row r="58" spans="2:10" x14ac:dyDescent="0.25">
      <c r="B58" t="s">
        <v>300</v>
      </c>
      <c r="C58" t="s">
        <v>300</v>
      </c>
      <c r="D58" t="s">
        <v>376</v>
      </c>
      <c r="F58" t="s">
        <v>295</v>
      </c>
      <c r="G58" t="s">
        <v>295</v>
      </c>
      <c r="H58" t="s">
        <v>327</v>
      </c>
      <c r="I58" t="s">
        <v>327</v>
      </c>
      <c r="J58" t="s">
        <v>592</v>
      </c>
    </row>
    <row r="59" spans="2:10" x14ac:dyDescent="0.25">
      <c r="B59" t="s">
        <v>300</v>
      </c>
      <c r="C59" t="s">
        <v>300</v>
      </c>
      <c r="D59" t="s">
        <v>377</v>
      </c>
      <c r="F59" t="s">
        <v>295</v>
      </c>
      <c r="G59" t="s">
        <v>295</v>
      </c>
      <c r="H59" t="s">
        <v>327</v>
      </c>
      <c r="I59" t="s">
        <v>327</v>
      </c>
      <c r="J59" t="s">
        <v>593</v>
      </c>
    </row>
    <row r="60" spans="2:10" x14ac:dyDescent="0.25">
      <c r="B60" t="s">
        <v>300</v>
      </c>
      <c r="C60" t="s">
        <v>300</v>
      </c>
      <c r="D60" t="s">
        <v>378</v>
      </c>
      <c r="F60" t="s">
        <v>295</v>
      </c>
      <c r="G60" t="s">
        <v>295</v>
      </c>
      <c r="H60" t="s">
        <v>327</v>
      </c>
      <c r="I60" t="s">
        <v>327</v>
      </c>
      <c r="J60" t="s">
        <v>594</v>
      </c>
    </row>
    <row r="61" spans="2:10" x14ac:dyDescent="0.25">
      <c r="B61" t="s">
        <v>300</v>
      </c>
      <c r="C61" t="s">
        <v>300</v>
      </c>
      <c r="D61" t="s">
        <v>379</v>
      </c>
      <c r="F61" t="s">
        <v>295</v>
      </c>
      <c r="G61" t="s">
        <v>295</v>
      </c>
      <c r="H61" t="s">
        <v>327</v>
      </c>
      <c r="I61" t="s">
        <v>327</v>
      </c>
      <c r="J61" t="s">
        <v>595</v>
      </c>
    </row>
    <row r="62" spans="2:10" x14ac:dyDescent="0.25">
      <c r="B62" t="s">
        <v>300</v>
      </c>
      <c r="C62" t="s">
        <v>300</v>
      </c>
      <c r="D62" t="s">
        <v>380</v>
      </c>
      <c r="F62" t="s">
        <v>295</v>
      </c>
      <c r="G62" t="s">
        <v>295</v>
      </c>
      <c r="H62" t="s">
        <v>327</v>
      </c>
      <c r="I62" t="s">
        <v>327</v>
      </c>
      <c r="J62" t="s">
        <v>596</v>
      </c>
    </row>
    <row r="63" spans="2:10" x14ac:dyDescent="0.25">
      <c r="B63" t="s">
        <v>300</v>
      </c>
      <c r="C63" t="s">
        <v>300</v>
      </c>
      <c r="D63" t="s">
        <v>381</v>
      </c>
      <c r="F63" t="s">
        <v>295</v>
      </c>
      <c r="G63" t="s">
        <v>295</v>
      </c>
      <c r="H63" t="s">
        <v>327</v>
      </c>
      <c r="I63" t="s">
        <v>327</v>
      </c>
      <c r="J63" t="s">
        <v>597</v>
      </c>
    </row>
    <row r="64" spans="2:10" x14ac:dyDescent="0.25">
      <c r="B64" t="s">
        <v>300</v>
      </c>
      <c r="C64" t="s">
        <v>300</v>
      </c>
      <c r="D64" t="s">
        <v>382</v>
      </c>
      <c r="F64" t="s">
        <v>295</v>
      </c>
      <c r="G64" t="s">
        <v>295</v>
      </c>
      <c r="H64" t="s">
        <v>327</v>
      </c>
      <c r="I64" t="s">
        <v>327</v>
      </c>
      <c r="J64" t="s">
        <v>598</v>
      </c>
    </row>
    <row r="65" spans="2:10" x14ac:dyDescent="0.25">
      <c r="B65" t="s">
        <v>300</v>
      </c>
      <c r="C65" t="s">
        <v>300</v>
      </c>
      <c r="D65" t="s">
        <v>383</v>
      </c>
      <c r="F65" t="s">
        <v>295</v>
      </c>
      <c r="G65" t="s">
        <v>295</v>
      </c>
      <c r="H65" t="s">
        <v>327</v>
      </c>
      <c r="I65" t="s">
        <v>327</v>
      </c>
      <c r="J65" t="s">
        <v>599</v>
      </c>
    </row>
    <row r="66" spans="2:10" x14ac:dyDescent="0.25">
      <c r="B66" t="s">
        <v>300</v>
      </c>
      <c r="C66" t="s">
        <v>300</v>
      </c>
      <c r="D66" t="s">
        <v>384</v>
      </c>
      <c r="F66" t="s">
        <v>295</v>
      </c>
      <c r="G66" t="s">
        <v>295</v>
      </c>
      <c r="H66" t="s">
        <v>327</v>
      </c>
      <c r="I66" t="s">
        <v>327</v>
      </c>
      <c r="J66" t="s">
        <v>600</v>
      </c>
    </row>
    <row r="67" spans="2:10" x14ac:dyDescent="0.25">
      <c r="B67" t="s">
        <v>300</v>
      </c>
      <c r="C67" t="s">
        <v>300</v>
      </c>
      <c r="D67" t="s">
        <v>385</v>
      </c>
      <c r="F67" t="s">
        <v>295</v>
      </c>
      <c r="G67" t="s">
        <v>295</v>
      </c>
      <c r="H67" t="s">
        <v>327</v>
      </c>
      <c r="I67" t="s">
        <v>327</v>
      </c>
      <c r="J67" t="s">
        <v>601</v>
      </c>
    </row>
    <row r="68" spans="2:10" x14ac:dyDescent="0.25">
      <c r="B68" t="s">
        <v>300</v>
      </c>
      <c r="C68" t="s">
        <v>300</v>
      </c>
      <c r="D68" t="s">
        <v>386</v>
      </c>
      <c r="F68" t="s">
        <v>295</v>
      </c>
      <c r="G68" t="s">
        <v>295</v>
      </c>
      <c r="H68" t="s">
        <v>328</v>
      </c>
      <c r="I68" t="s">
        <v>502</v>
      </c>
      <c r="J68" t="s">
        <v>602</v>
      </c>
    </row>
    <row r="69" spans="2:10" x14ac:dyDescent="0.25">
      <c r="B69" t="s">
        <v>301</v>
      </c>
      <c r="C69" t="s">
        <v>301</v>
      </c>
      <c r="D69" t="s">
        <v>387</v>
      </c>
      <c r="F69" t="s">
        <v>295</v>
      </c>
      <c r="G69" t="s">
        <v>295</v>
      </c>
      <c r="H69" t="s">
        <v>328</v>
      </c>
      <c r="I69" t="s">
        <v>502</v>
      </c>
      <c r="J69" t="s">
        <v>603</v>
      </c>
    </row>
    <row r="70" spans="2:10" x14ac:dyDescent="0.25">
      <c r="B70" t="s">
        <v>302</v>
      </c>
      <c r="C70" t="s">
        <v>302</v>
      </c>
      <c r="D70" t="s">
        <v>302</v>
      </c>
      <c r="F70" t="s">
        <v>295</v>
      </c>
      <c r="G70" t="s">
        <v>295</v>
      </c>
      <c r="H70" t="s">
        <v>328</v>
      </c>
      <c r="I70" t="s">
        <v>502</v>
      </c>
      <c r="J70" t="s">
        <v>604</v>
      </c>
    </row>
    <row r="71" spans="2:10" x14ac:dyDescent="0.25">
      <c r="B71" t="s">
        <v>302</v>
      </c>
      <c r="C71" t="s">
        <v>302</v>
      </c>
      <c r="D71" t="s">
        <v>388</v>
      </c>
      <c r="F71" t="s">
        <v>295</v>
      </c>
      <c r="G71" t="s">
        <v>295</v>
      </c>
      <c r="H71" t="s">
        <v>328</v>
      </c>
      <c r="I71" t="s">
        <v>502</v>
      </c>
      <c r="J71" t="s">
        <v>605</v>
      </c>
    </row>
    <row r="72" spans="2:10" x14ac:dyDescent="0.25">
      <c r="B72" t="s">
        <v>302</v>
      </c>
      <c r="C72" t="s">
        <v>302</v>
      </c>
      <c r="D72" t="s">
        <v>389</v>
      </c>
      <c r="F72" t="s">
        <v>295</v>
      </c>
      <c r="G72" t="s">
        <v>295</v>
      </c>
      <c r="H72" t="s">
        <v>328</v>
      </c>
      <c r="I72" t="s">
        <v>502</v>
      </c>
      <c r="J72" t="s">
        <v>606</v>
      </c>
    </row>
    <row r="73" spans="2:10" x14ac:dyDescent="0.25">
      <c r="B73" t="s">
        <v>302</v>
      </c>
      <c r="C73" t="s">
        <v>302</v>
      </c>
      <c r="D73" t="s">
        <v>390</v>
      </c>
      <c r="F73" t="s">
        <v>295</v>
      </c>
      <c r="G73" t="s">
        <v>295</v>
      </c>
      <c r="H73" t="s">
        <v>328</v>
      </c>
      <c r="I73" t="s">
        <v>502</v>
      </c>
      <c r="J73" t="s">
        <v>607</v>
      </c>
    </row>
    <row r="74" spans="2:10" x14ac:dyDescent="0.25">
      <c r="B74" t="s">
        <v>302</v>
      </c>
      <c r="C74" t="s">
        <v>302</v>
      </c>
      <c r="D74" t="s">
        <v>391</v>
      </c>
      <c r="F74" t="s">
        <v>295</v>
      </c>
      <c r="G74" t="s">
        <v>295</v>
      </c>
      <c r="H74" t="s">
        <v>328</v>
      </c>
      <c r="I74" t="s">
        <v>502</v>
      </c>
      <c r="J74" t="s">
        <v>608</v>
      </c>
    </row>
    <row r="75" spans="2:10" x14ac:dyDescent="0.25">
      <c r="B75" t="s">
        <v>302</v>
      </c>
      <c r="C75" t="s">
        <v>302</v>
      </c>
      <c r="D75" t="s">
        <v>392</v>
      </c>
      <c r="F75" t="s">
        <v>295</v>
      </c>
      <c r="G75" t="s">
        <v>295</v>
      </c>
      <c r="H75" t="s">
        <v>328</v>
      </c>
      <c r="I75" t="s">
        <v>502</v>
      </c>
      <c r="J75" t="s">
        <v>609</v>
      </c>
    </row>
    <row r="76" spans="2:10" x14ac:dyDescent="0.25">
      <c r="B76" t="s">
        <v>302</v>
      </c>
      <c r="C76" t="s">
        <v>302</v>
      </c>
      <c r="D76" t="s">
        <v>393</v>
      </c>
      <c r="F76" t="s">
        <v>295</v>
      </c>
      <c r="G76" t="s">
        <v>295</v>
      </c>
      <c r="H76" t="s">
        <v>328</v>
      </c>
      <c r="I76" t="s">
        <v>502</v>
      </c>
      <c r="J76" t="s">
        <v>610</v>
      </c>
    </row>
    <row r="77" spans="2:10" x14ac:dyDescent="0.25">
      <c r="B77" t="s">
        <v>302</v>
      </c>
      <c r="C77" t="s">
        <v>302</v>
      </c>
      <c r="D77" t="s">
        <v>394</v>
      </c>
      <c r="F77" t="s">
        <v>295</v>
      </c>
      <c r="G77" t="s">
        <v>295</v>
      </c>
      <c r="H77" t="s">
        <v>328</v>
      </c>
      <c r="I77" t="s">
        <v>502</v>
      </c>
      <c r="J77" t="s">
        <v>611</v>
      </c>
    </row>
    <row r="78" spans="2:10" x14ac:dyDescent="0.25">
      <c r="B78" t="s">
        <v>302</v>
      </c>
      <c r="C78" t="s">
        <v>302</v>
      </c>
      <c r="D78" t="s">
        <v>395</v>
      </c>
      <c r="F78" t="s">
        <v>295</v>
      </c>
      <c r="G78" t="s">
        <v>295</v>
      </c>
      <c r="H78" t="s">
        <v>328</v>
      </c>
      <c r="I78" t="s">
        <v>502</v>
      </c>
      <c r="J78" t="s">
        <v>612</v>
      </c>
    </row>
    <row r="79" spans="2:10" x14ac:dyDescent="0.25">
      <c r="B79" t="s">
        <v>302</v>
      </c>
      <c r="C79" t="s">
        <v>302</v>
      </c>
      <c r="D79" t="s">
        <v>396</v>
      </c>
      <c r="F79" t="s">
        <v>295</v>
      </c>
      <c r="G79" t="s">
        <v>295</v>
      </c>
      <c r="H79" t="s">
        <v>328</v>
      </c>
      <c r="I79" t="s">
        <v>502</v>
      </c>
      <c r="J79" t="s">
        <v>613</v>
      </c>
    </row>
    <row r="80" spans="2:10" x14ac:dyDescent="0.25">
      <c r="B80" t="s">
        <v>302</v>
      </c>
      <c r="C80" t="s">
        <v>302</v>
      </c>
      <c r="D80" t="s">
        <v>397</v>
      </c>
      <c r="F80" t="s">
        <v>295</v>
      </c>
      <c r="G80" t="s">
        <v>295</v>
      </c>
      <c r="H80" t="s">
        <v>329</v>
      </c>
      <c r="I80" t="s">
        <v>329</v>
      </c>
      <c r="J80" t="s">
        <v>614</v>
      </c>
    </row>
    <row r="81" spans="2:10" x14ac:dyDescent="0.25">
      <c r="B81" t="s">
        <v>302</v>
      </c>
      <c r="C81" t="s">
        <v>302</v>
      </c>
      <c r="D81" t="s">
        <v>398</v>
      </c>
      <c r="F81" t="s">
        <v>295</v>
      </c>
      <c r="G81" t="s">
        <v>295</v>
      </c>
      <c r="H81" t="s">
        <v>329</v>
      </c>
      <c r="I81" t="s">
        <v>329</v>
      </c>
      <c r="J81" t="s">
        <v>615</v>
      </c>
    </row>
    <row r="82" spans="2:10" x14ac:dyDescent="0.25">
      <c r="B82" t="s">
        <v>302</v>
      </c>
      <c r="C82" t="s">
        <v>302</v>
      </c>
      <c r="D82" t="s">
        <v>399</v>
      </c>
      <c r="F82" t="s">
        <v>295</v>
      </c>
      <c r="G82" t="s">
        <v>295</v>
      </c>
      <c r="H82" t="s">
        <v>329</v>
      </c>
      <c r="I82" t="s">
        <v>329</v>
      </c>
      <c r="J82" t="s">
        <v>616</v>
      </c>
    </row>
    <row r="83" spans="2:10" x14ac:dyDescent="0.25">
      <c r="B83" t="s">
        <v>303</v>
      </c>
      <c r="C83" t="s">
        <v>303</v>
      </c>
      <c r="D83" t="s">
        <v>303</v>
      </c>
      <c r="F83" t="s">
        <v>295</v>
      </c>
      <c r="G83" t="s">
        <v>295</v>
      </c>
      <c r="H83" t="s">
        <v>329</v>
      </c>
      <c r="I83" t="s">
        <v>329</v>
      </c>
      <c r="J83" t="s">
        <v>617</v>
      </c>
    </row>
    <row r="84" spans="2:10" x14ac:dyDescent="0.25">
      <c r="B84" t="s">
        <v>303</v>
      </c>
      <c r="C84" t="s">
        <v>303</v>
      </c>
      <c r="D84" t="s">
        <v>400</v>
      </c>
      <c r="F84" t="s">
        <v>295</v>
      </c>
      <c r="G84" t="s">
        <v>295</v>
      </c>
      <c r="H84" t="s">
        <v>329</v>
      </c>
      <c r="I84" t="s">
        <v>329</v>
      </c>
      <c r="J84" t="s">
        <v>618</v>
      </c>
    </row>
    <row r="85" spans="2:10" x14ac:dyDescent="0.25">
      <c r="B85" t="s">
        <v>303</v>
      </c>
      <c r="C85" t="s">
        <v>303</v>
      </c>
      <c r="D85" t="s">
        <v>401</v>
      </c>
      <c r="F85" t="s">
        <v>295</v>
      </c>
      <c r="G85" t="s">
        <v>295</v>
      </c>
      <c r="H85" t="s">
        <v>329</v>
      </c>
      <c r="I85" t="s">
        <v>329</v>
      </c>
      <c r="J85" t="s">
        <v>619</v>
      </c>
    </row>
    <row r="86" spans="2:10" x14ac:dyDescent="0.25">
      <c r="B86" t="s">
        <v>303</v>
      </c>
      <c r="C86" t="s">
        <v>303</v>
      </c>
      <c r="D86" t="s">
        <v>402</v>
      </c>
      <c r="F86" t="s">
        <v>295</v>
      </c>
      <c r="G86" t="s">
        <v>295</v>
      </c>
      <c r="H86" t="s">
        <v>329</v>
      </c>
      <c r="I86" t="s">
        <v>329</v>
      </c>
      <c r="J86" t="s">
        <v>620</v>
      </c>
    </row>
    <row r="87" spans="2:10" x14ac:dyDescent="0.25">
      <c r="B87" t="s">
        <v>303</v>
      </c>
      <c r="C87" t="s">
        <v>303</v>
      </c>
      <c r="D87" t="s">
        <v>403</v>
      </c>
      <c r="F87" t="s">
        <v>296</v>
      </c>
      <c r="G87" t="s">
        <v>296</v>
      </c>
      <c r="H87" t="s">
        <v>330</v>
      </c>
      <c r="I87" t="s">
        <v>330</v>
      </c>
      <c r="J87" t="s">
        <v>330</v>
      </c>
    </row>
    <row r="88" spans="2:10" x14ac:dyDescent="0.25">
      <c r="B88" t="s">
        <v>303</v>
      </c>
      <c r="C88" t="s">
        <v>303</v>
      </c>
      <c r="D88" t="s">
        <v>404</v>
      </c>
      <c r="F88" t="s">
        <v>296</v>
      </c>
      <c r="G88" t="s">
        <v>296</v>
      </c>
      <c r="H88" t="s">
        <v>330</v>
      </c>
      <c r="I88" t="s">
        <v>330</v>
      </c>
      <c r="J88" t="s">
        <v>621</v>
      </c>
    </row>
    <row r="89" spans="2:10" x14ac:dyDescent="0.25">
      <c r="B89" t="s">
        <v>303</v>
      </c>
      <c r="C89" t="s">
        <v>303</v>
      </c>
      <c r="D89" t="s">
        <v>405</v>
      </c>
      <c r="F89" t="s">
        <v>296</v>
      </c>
      <c r="G89" t="s">
        <v>296</v>
      </c>
      <c r="H89" t="s">
        <v>330</v>
      </c>
      <c r="I89" t="s">
        <v>330</v>
      </c>
      <c r="J89" t="s">
        <v>622</v>
      </c>
    </row>
    <row r="90" spans="2:10" x14ac:dyDescent="0.25">
      <c r="B90" t="s">
        <v>304</v>
      </c>
      <c r="C90" t="s">
        <v>304</v>
      </c>
      <c r="D90" t="s">
        <v>304</v>
      </c>
      <c r="F90" t="s">
        <v>296</v>
      </c>
      <c r="G90" t="s">
        <v>296</v>
      </c>
      <c r="H90" t="s">
        <v>330</v>
      </c>
      <c r="I90" t="s">
        <v>330</v>
      </c>
      <c r="J90" t="s">
        <v>623</v>
      </c>
    </row>
    <row r="91" spans="2:10" x14ac:dyDescent="0.25">
      <c r="B91" t="s">
        <v>304</v>
      </c>
      <c r="C91" t="s">
        <v>304</v>
      </c>
      <c r="D91" t="s">
        <v>406</v>
      </c>
      <c r="F91" t="s">
        <v>296</v>
      </c>
      <c r="G91" t="s">
        <v>296</v>
      </c>
      <c r="H91" t="s">
        <v>330</v>
      </c>
      <c r="I91" t="s">
        <v>330</v>
      </c>
      <c r="J91" t="s">
        <v>624</v>
      </c>
    </row>
    <row r="92" spans="2:10" x14ac:dyDescent="0.25">
      <c r="B92" t="s">
        <v>304</v>
      </c>
      <c r="C92" t="s">
        <v>304</v>
      </c>
      <c r="D92" t="s">
        <v>407</v>
      </c>
      <c r="F92" t="s">
        <v>296</v>
      </c>
      <c r="G92" t="s">
        <v>296</v>
      </c>
      <c r="H92" t="s">
        <v>330</v>
      </c>
      <c r="I92" t="s">
        <v>330</v>
      </c>
      <c r="J92" t="s">
        <v>625</v>
      </c>
    </row>
    <row r="93" spans="2:10" x14ac:dyDescent="0.25">
      <c r="B93" t="s">
        <v>304</v>
      </c>
      <c r="C93" t="s">
        <v>304</v>
      </c>
      <c r="D93" t="s">
        <v>408</v>
      </c>
      <c r="F93" t="s">
        <v>296</v>
      </c>
      <c r="G93" t="s">
        <v>296</v>
      </c>
      <c r="H93" t="s">
        <v>330</v>
      </c>
      <c r="I93" t="s">
        <v>330</v>
      </c>
      <c r="J93" t="s">
        <v>307</v>
      </c>
    </row>
    <row r="94" spans="2:10" x14ac:dyDescent="0.25">
      <c r="B94" t="s">
        <v>304</v>
      </c>
      <c r="C94" t="s">
        <v>304</v>
      </c>
      <c r="D94" t="s">
        <v>409</v>
      </c>
      <c r="F94" t="s">
        <v>296</v>
      </c>
      <c r="G94" t="s">
        <v>296</v>
      </c>
      <c r="H94" t="s">
        <v>330</v>
      </c>
      <c r="I94" t="s">
        <v>330</v>
      </c>
      <c r="J94" t="s">
        <v>554</v>
      </c>
    </row>
    <row r="95" spans="2:10" x14ac:dyDescent="0.25">
      <c r="B95" t="s">
        <v>304</v>
      </c>
      <c r="C95" t="s">
        <v>304</v>
      </c>
      <c r="D95" t="s">
        <v>410</v>
      </c>
      <c r="F95" t="s">
        <v>296</v>
      </c>
      <c r="G95" t="s">
        <v>296</v>
      </c>
      <c r="H95" t="s">
        <v>330</v>
      </c>
      <c r="I95" t="s">
        <v>330</v>
      </c>
      <c r="J95" t="s">
        <v>626</v>
      </c>
    </row>
    <row r="96" spans="2:10" x14ac:dyDescent="0.25">
      <c r="B96" t="s">
        <v>304</v>
      </c>
      <c r="C96" t="s">
        <v>304</v>
      </c>
      <c r="D96" t="s">
        <v>411</v>
      </c>
      <c r="F96" t="s">
        <v>296</v>
      </c>
      <c r="G96" t="s">
        <v>296</v>
      </c>
      <c r="H96" t="s">
        <v>330</v>
      </c>
      <c r="I96" t="s">
        <v>330</v>
      </c>
      <c r="J96" t="s">
        <v>627</v>
      </c>
    </row>
    <row r="97" spans="2:10" x14ac:dyDescent="0.25">
      <c r="B97" t="s">
        <v>304</v>
      </c>
      <c r="C97" t="s">
        <v>304</v>
      </c>
      <c r="D97" t="s">
        <v>412</v>
      </c>
      <c r="F97" t="s">
        <v>296</v>
      </c>
      <c r="G97" t="s">
        <v>296</v>
      </c>
      <c r="H97" t="s">
        <v>330</v>
      </c>
      <c r="I97" t="s">
        <v>330</v>
      </c>
      <c r="J97" t="s">
        <v>628</v>
      </c>
    </row>
    <row r="98" spans="2:10" x14ac:dyDescent="0.25">
      <c r="B98" t="s">
        <v>304</v>
      </c>
      <c r="C98" t="s">
        <v>304</v>
      </c>
      <c r="D98" t="s">
        <v>413</v>
      </c>
      <c r="F98" t="s">
        <v>296</v>
      </c>
      <c r="G98" t="s">
        <v>296</v>
      </c>
      <c r="H98" t="s">
        <v>330</v>
      </c>
      <c r="I98" t="s">
        <v>330</v>
      </c>
      <c r="J98" t="s">
        <v>629</v>
      </c>
    </row>
    <row r="99" spans="2:10" x14ac:dyDescent="0.25">
      <c r="B99" t="s">
        <v>304</v>
      </c>
      <c r="C99" t="s">
        <v>304</v>
      </c>
      <c r="D99" t="s">
        <v>414</v>
      </c>
      <c r="F99" t="s">
        <v>296</v>
      </c>
      <c r="G99" t="s">
        <v>296</v>
      </c>
      <c r="H99" t="s">
        <v>331</v>
      </c>
      <c r="I99" t="s">
        <v>331</v>
      </c>
      <c r="J99" t="s">
        <v>331</v>
      </c>
    </row>
    <row r="100" spans="2:10" x14ac:dyDescent="0.25">
      <c r="B100" t="s">
        <v>304</v>
      </c>
      <c r="C100" t="s">
        <v>304</v>
      </c>
      <c r="D100" t="s">
        <v>415</v>
      </c>
      <c r="F100" t="s">
        <v>296</v>
      </c>
      <c r="G100" t="s">
        <v>296</v>
      </c>
      <c r="H100" t="s">
        <v>331</v>
      </c>
      <c r="I100" t="s">
        <v>331</v>
      </c>
      <c r="J100" t="s">
        <v>630</v>
      </c>
    </row>
    <row r="101" spans="2:10" x14ac:dyDescent="0.25">
      <c r="B101" t="s">
        <v>305</v>
      </c>
      <c r="C101" t="s">
        <v>305</v>
      </c>
      <c r="D101" t="s">
        <v>305</v>
      </c>
      <c r="F101" t="s">
        <v>296</v>
      </c>
      <c r="G101" t="s">
        <v>296</v>
      </c>
      <c r="H101" t="s">
        <v>331</v>
      </c>
      <c r="I101" t="s">
        <v>331</v>
      </c>
      <c r="J101" t="s">
        <v>631</v>
      </c>
    </row>
    <row r="102" spans="2:10" x14ac:dyDescent="0.25">
      <c r="B102" t="s">
        <v>305</v>
      </c>
      <c r="C102" t="s">
        <v>305</v>
      </c>
      <c r="D102" t="s">
        <v>416</v>
      </c>
      <c r="F102" t="s">
        <v>296</v>
      </c>
      <c r="G102" t="s">
        <v>296</v>
      </c>
      <c r="H102" t="s">
        <v>331</v>
      </c>
      <c r="I102" t="s">
        <v>331</v>
      </c>
      <c r="J102" t="s">
        <v>632</v>
      </c>
    </row>
    <row r="103" spans="2:10" x14ac:dyDescent="0.25">
      <c r="B103" t="s">
        <v>305</v>
      </c>
      <c r="C103" t="s">
        <v>305</v>
      </c>
      <c r="D103" t="s">
        <v>417</v>
      </c>
      <c r="F103" t="s">
        <v>296</v>
      </c>
      <c r="G103" t="s">
        <v>296</v>
      </c>
      <c r="H103" t="s">
        <v>331</v>
      </c>
      <c r="I103" t="s">
        <v>331</v>
      </c>
      <c r="J103" t="s">
        <v>633</v>
      </c>
    </row>
    <row r="104" spans="2:10" x14ac:dyDescent="0.25">
      <c r="B104" t="s">
        <v>305</v>
      </c>
      <c r="C104" t="s">
        <v>305</v>
      </c>
      <c r="D104" t="s">
        <v>418</v>
      </c>
      <c r="F104" t="s">
        <v>296</v>
      </c>
      <c r="G104" t="s">
        <v>296</v>
      </c>
      <c r="H104" t="s">
        <v>332</v>
      </c>
      <c r="I104" t="s">
        <v>503</v>
      </c>
      <c r="J104" t="s">
        <v>634</v>
      </c>
    </row>
    <row r="105" spans="2:10" x14ac:dyDescent="0.25">
      <c r="B105" t="s">
        <v>305</v>
      </c>
      <c r="C105" t="s">
        <v>305</v>
      </c>
      <c r="D105" t="s">
        <v>419</v>
      </c>
      <c r="F105" t="s">
        <v>296</v>
      </c>
      <c r="G105" t="s">
        <v>296</v>
      </c>
      <c r="H105" t="s">
        <v>332</v>
      </c>
      <c r="I105" t="s">
        <v>503</v>
      </c>
      <c r="J105" t="s">
        <v>635</v>
      </c>
    </row>
    <row r="106" spans="2:10" x14ac:dyDescent="0.25">
      <c r="B106" t="s">
        <v>306</v>
      </c>
      <c r="C106" t="s">
        <v>306</v>
      </c>
      <c r="D106" t="s">
        <v>420</v>
      </c>
      <c r="F106" t="s">
        <v>296</v>
      </c>
      <c r="G106" t="s">
        <v>296</v>
      </c>
      <c r="H106" t="s">
        <v>332</v>
      </c>
      <c r="I106" t="s">
        <v>503</v>
      </c>
      <c r="J106" t="s">
        <v>636</v>
      </c>
    </row>
    <row r="107" spans="2:10" x14ac:dyDescent="0.25">
      <c r="B107" t="s">
        <v>306</v>
      </c>
      <c r="C107" t="s">
        <v>306</v>
      </c>
      <c r="D107" t="s">
        <v>421</v>
      </c>
      <c r="F107" t="s">
        <v>296</v>
      </c>
      <c r="G107" t="s">
        <v>296</v>
      </c>
      <c r="H107" t="s">
        <v>332</v>
      </c>
      <c r="I107" t="s">
        <v>503</v>
      </c>
      <c r="J107" t="s">
        <v>637</v>
      </c>
    </row>
    <row r="108" spans="2:10" x14ac:dyDescent="0.25">
      <c r="B108" t="s">
        <v>306</v>
      </c>
      <c r="C108" t="s">
        <v>306</v>
      </c>
      <c r="D108" t="s">
        <v>422</v>
      </c>
      <c r="F108" t="s">
        <v>296</v>
      </c>
      <c r="G108" t="s">
        <v>296</v>
      </c>
      <c r="H108" t="s">
        <v>332</v>
      </c>
      <c r="I108" t="s">
        <v>503</v>
      </c>
      <c r="J108" t="s">
        <v>638</v>
      </c>
    </row>
    <row r="109" spans="2:10" x14ac:dyDescent="0.25">
      <c r="B109" t="s">
        <v>306</v>
      </c>
      <c r="C109" t="s">
        <v>306</v>
      </c>
      <c r="D109" t="s">
        <v>423</v>
      </c>
      <c r="F109" t="s">
        <v>296</v>
      </c>
      <c r="G109" t="s">
        <v>296</v>
      </c>
      <c r="H109" t="s">
        <v>332</v>
      </c>
      <c r="I109" t="s">
        <v>503</v>
      </c>
      <c r="J109" t="s">
        <v>639</v>
      </c>
    </row>
    <row r="110" spans="2:10" x14ac:dyDescent="0.25">
      <c r="B110" t="s">
        <v>306</v>
      </c>
      <c r="C110" t="s">
        <v>306</v>
      </c>
      <c r="D110" t="s">
        <v>306</v>
      </c>
      <c r="F110" t="s">
        <v>296</v>
      </c>
      <c r="G110" t="s">
        <v>296</v>
      </c>
      <c r="H110" t="s">
        <v>333</v>
      </c>
      <c r="I110" t="s">
        <v>333</v>
      </c>
      <c r="J110" t="s">
        <v>640</v>
      </c>
    </row>
    <row r="111" spans="2:10" x14ac:dyDescent="0.25">
      <c r="B111" t="s">
        <v>306</v>
      </c>
      <c r="C111" t="s">
        <v>306</v>
      </c>
      <c r="D111" t="s">
        <v>424</v>
      </c>
      <c r="F111" t="s">
        <v>296</v>
      </c>
      <c r="G111" t="s">
        <v>296</v>
      </c>
      <c r="H111" t="s">
        <v>333</v>
      </c>
      <c r="I111" t="s">
        <v>333</v>
      </c>
      <c r="J111" t="s">
        <v>641</v>
      </c>
    </row>
    <row r="112" spans="2:10" x14ac:dyDescent="0.25">
      <c r="B112" t="s">
        <v>306</v>
      </c>
      <c r="C112" t="s">
        <v>306</v>
      </c>
      <c r="D112" t="s">
        <v>425</v>
      </c>
      <c r="F112" t="s">
        <v>296</v>
      </c>
      <c r="G112" t="s">
        <v>296</v>
      </c>
      <c r="H112" t="s">
        <v>334</v>
      </c>
      <c r="I112" t="s">
        <v>334</v>
      </c>
      <c r="J112" t="s">
        <v>642</v>
      </c>
    </row>
    <row r="113" spans="2:10" x14ac:dyDescent="0.25">
      <c r="B113" t="s">
        <v>306</v>
      </c>
      <c r="C113" t="s">
        <v>306</v>
      </c>
      <c r="D113" t="s">
        <v>426</v>
      </c>
      <c r="F113" t="s">
        <v>296</v>
      </c>
      <c r="G113" t="s">
        <v>296</v>
      </c>
      <c r="H113" t="s">
        <v>334</v>
      </c>
      <c r="I113" t="s">
        <v>334</v>
      </c>
      <c r="J113" t="s">
        <v>643</v>
      </c>
    </row>
    <row r="114" spans="2:10" x14ac:dyDescent="0.25">
      <c r="B114" t="s">
        <v>306</v>
      </c>
      <c r="C114" t="s">
        <v>306</v>
      </c>
      <c r="D114" t="s">
        <v>427</v>
      </c>
      <c r="F114" t="s">
        <v>296</v>
      </c>
      <c r="G114" t="s">
        <v>296</v>
      </c>
      <c r="H114" t="s">
        <v>334</v>
      </c>
      <c r="I114" t="s">
        <v>334</v>
      </c>
      <c r="J114" t="s">
        <v>332</v>
      </c>
    </row>
    <row r="115" spans="2:10" x14ac:dyDescent="0.25">
      <c r="B115" t="s">
        <v>307</v>
      </c>
      <c r="C115" t="s">
        <v>320</v>
      </c>
      <c r="D115" t="s">
        <v>428</v>
      </c>
      <c r="F115" t="s">
        <v>296</v>
      </c>
      <c r="G115" t="s">
        <v>296</v>
      </c>
      <c r="H115" t="s">
        <v>334</v>
      </c>
      <c r="I115" t="s">
        <v>334</v>
      </c>
      <c r="J115" t="s">
        <v>644</v>
      </c>
    </row>
    <row r="116" spans="2:10" x14ac:dyDescent="0.25">
      <c r="B116" t="s">
        <v>307</v>
      </c>
      <c r="C116" t="s">
        <v>320</v>
      </c>
      <c r="D116" t="s">
        <v>429</v>
      </c>
      <c r="F116" t="s">
        <v>296</v>
      </c>
      <c r="G116" t="s">
        <v>296</v>
      </c>
      <c r="H116" t="s">
        <v>334</v>
      </c>
      <c r="I116" t="s">
        <v>334</v>
      </c>
      <c r="J116" t="s">
        <v>645</v>
      </c>
    </row>
    <row r="117" spans="2:10" x14ac:dyDescent="0.25">
      <c r="B117" t="s">
        <v>307</v>
      </c>
      <c r="C117" t="s">
        <v>320</v>
      </c>
      <c r="D117" t="s">
        <v>430</v>
      </c>
      <c r="F117" t="s">
        <v>296</v>
      </c>
      <c r="G117" t="s">
        <v>296</v>
      </c>
      <c r="H117" t="s">
        <v>334</v>
      </c>
      <c r="I117" t="s">
        <v>334</v>
      </c>
      <c r="J117" t="s">
        <v>646</v>
      </c>
    </row>
    <row r="118" spans="2:10" x14ac:dyDescent="0.25">
      <c r="B118" t="s">
        <v>307</v>
      </c>
      <c r="C118" t="s">
        <v>320</v>
      </c>
      <c r="D118" t="s">
        <v>431</v>
      </c>
      <c r="F118" t="s">
        <v>296</v>
      </c>
      <c r="G118" t="s">
        <v>296</v>
      </c>
      <c r="H118" t="s">
        <v>334</v>
      </c>
      <c r="I118" t="s">
        <v>334</v>
      </c>
      <c r="J118" t="s">
        <v>647</v>
      </c>
    </row>
    <row r="119" spans="2:10" x14ac:dyDescent="0.25">
      <c r="B119" t="s">
        <v>307</v>
      </c>
      <c r="C119" t="s">
        <v>320</v>
      </c>
      <c r="D119" t="s">
        <v>432</v>
      </c>
      <c r="F119" t="s">
        <v>296</v>
      </c>
      <c r="G119" t="s">
        <v>296</v>
      </c>
      <c r="H119" t="s">
        <v>334</v>
      </c>
      <c r="I119" t="s">
        <v>334</v>
      </c>
      <c r="J119" t="s">
        <v>648</v>
      </c>
    </row>
    <row r="120" spans="2:10" x14ac:dyDescent="0.25">
      <c r="B120" t="s">
        <v>307</v>
      </c>
      <c r="C120" t="s">
        <v>320</v>
      </c>
      <c r="D120" t="s">
        <v>433</v>
      </c>
      <c r="F120" t="s">
        <v>296</v>
      </c>
      <c r="G120" t="s">
        <v>296</v>
      </c>
      <c r="H120" t="s">
        <v>334</v>
      </c>
      <c r="I120" t="s">
        <v>334</v>
      </c>
      <c r="J120" t="s">
        <v>649</v>
      </c>
    </row>
    <row r="121" spans="2:10" x14ac:dyDescent="0.25">
      <c r="B121" t="s">
        <v>307</v>
      </c>
      <c r="C121" t="s">
        <v>320</v>
      </c>
      <c r="D121" t="s">
        <v>434</v>
      </c>
      <c r="F121" t="s">
        <v>296</v>
      </c>
      <c r="G121" t="s">
        <v>296</v>
      </c>
      <c r="H121" t="s">
        <v>334</v>
      </c>
      <c r="I121" t="s">
        <v>334</v>
      </c>
      <c r="J121" t="s">
        <v>650</v>
      </c>
    </row>
    <row r="122" spans="2:10" x14ac:dyDescent="0.25">
      <c r="B122" t="s">
        <v>307</v>
      </c>
      <c r="C122" t="s">
        <v>320</v>
      </c>
      <c r="D122" t="s">
        <v>435</v>
      </c>
      <c r="F122" t="s">
        <v>296</v>
      </c>
      <c r="G122" t="s">
        <v>296</v>
      </c>
      <c r="H122" t="s">
        <v>334</v>
      </c>
      <c r="I122" t="s">
        <v>334</v>
      </c>
      <c r="J122" t="s">
        <v>651</v>
      </c>
    </row>
    <row r="123" spans="2:10" x14ac:dyDescent="0.25">
      <c r="B123" t="s">
        <v>307</v>
      </c>
      <c r="C123" t="s">
        <v>320</v>
      </c>
      <c r="D123" t="s">
        <v>436</v>
      </c>
      <c r="F123" t="s">
        <v>296</v>
      </c>
      <c r="G123" t="s">
        <v>296</v>
      </c>
      <c r="H123" t="s">
        <v>334</v>
      </c>
      <c r="I123" t="s">
        <v>334</v>
      </c>
      <c r="J123" t="s">
        <v>652</v>
      </c>
    </row>
    <row r="124" spans="2:10" x14ac:dyDescent="0.25">
      <c r="B124" t="s">
        <v>307</v>
      </c>
      <c r="C124" t="s">
        <v>320</v>
      </c>
      <c r="D124" t="s">
        <v>437</v>
      </c>
      <c r="F124" t="s">
        <v>296</v>
      </c>
      <c r="G124" t="s">
        <v>296</v>
      </c>
      <c r="H124" t="s">
        <v>334</v>
      </c>
      <c r="I124" t="s">
        <v>334</v>
      </c>
      <c r="J124" t="s">
        <v>653</v>
      </c>
    </row>
    <row r="125" spans="2:10" x14ac:dyDescent="0.25">
      <c r="B125" t="s">
        <v>307</v>
      </c>
      <c r="C125" t="s">
        <v>320</v>
      </c>
      <c r="D125" t="s">
        <v>438</v>
      </c>
      <c r="F125" t="s">
        <v>296</v>
      </c>
      <c r="G125" t="s">
        <v>296</v>
      </c>
      <c r="H125" t="s">
        <v>334</v>
      </c>
      <c r="I125" t="s">
        <v>334</v>
      </c>
      <c r="J125" t="s">
        <v>654</v>
      </c>
    </row>
    <row r="126" spans="2:10" x14ac:dyDescent="0.25">
      <c r="B126" t="s">
        <v>307</v>
      </c>
      <c r="C126" t="s">
        <v>320</v>
      </c>
      <c r="D126" t="s">
        <v>439</v>
      </c>
      <c r="F126" t="s">
        <v>296</v>
      </c>
      <c r="G126" t="s">
        <v>296</v>
      </c>
      <c r="H126" t="s">
        <v>334</v>
      </c>
      <c r="I126" t="s">
        <v>334</v>
      </c>
      <c r="J126" t="s">
        <v>655</v>
      </c>
    </row>
    <row r="127" spans="2:10" x14ac:dyDescent="0.25">
      <c r="B127" t="s">
        <v>308</v>
      </c>
      <c r="C127" t="s">
        <v>308</v>
      </c>
      <c r="D127" t="s">
        <v>440</v>
      </c>
      <c r="F127" t="s">
        <v>296</v>
      </c>
      <c r="G127" t="s">
        <v>296</v>
      </c>
      <c r="H127" t="s">
        <v>335</v>
      </c>
      <c r="I127" t="s">
        <v>335</v>
      </c>
      <c r="J127" t="s">
        <v>335</v>
      </c>
    </row>
    <row r="128" spans="2:10" x14ac:dyDescent="0.25">
      <c r="B128" t="s">
        <v>308</v>
      </c>
      <c r="C128" t="s">
        <v>308</v>
      </c>
      <c r="D128" t="s">
        <v>441</v>
      </c>
      <c r="F128" t="s">
        <v>296</v>
      </c>
      <c r="G128" t="s">
        <v>296</v>
      </c>
      <c r="H128" t="s">
        <v>335</v>
      </c>
      <c r="I128" t="s">
        <v>335</v>
      </c>
      <c r="J128" t="s">
        <v>656</v>
      </c>
    </row>
    <row r="129" spans="2:10" x14ac:dyDescent="0.25">
      <c r="B129" t="s">
        <v>308</v>
      </c>
      <c r="C129" t="s">
        <v>308</v>
      </c>
      <c r="D129" t="s">
        <v>308</v>
      </c>
      <c r="F129" t="s">
        <v>296</v>
      </c>
      <c r="G129" t="s">
        <v>296</v>
      </c>
      <c r="H129" t="s">
        <v>335</v>
      </c>
      <c r="I129" t="s">
        <v>335</v>
      </c>
      <c r="J129" t="s">
        <v>657</v>
      </c>
    </row>
    <row r="130" spans="2:10" x14ac:dyDescent="0.25">
      <c r="B130" t="s">
        <v>309</v>
      </c>
      <c r="C130" t="s">
        <v>309</v>
      </c>
      <c r="D130" t="s">
        <v>309</v>
      </c>
      <c r="F130" t="s">
        <v>296</v>
      </c>
      <c r="G130" t="s">
        <v>296</v>
      </c>
      <c r="H130" t="s">
        <v>335</v>
      </c>
      <c r="I130" t="s">
        <v>335</v>
      </c>
      <c r="J130" t="s">
        <v>389</v>
      </c>
    </row>
    <row r="131" spans="2:10" x14ac:dyDescent="0.25">
      <c r="B131" t="s">
        <v>309</v>
      </c>
      <c r="C131" t="s">
        <v>309</v>
      </c>
      <c r="D131" t="s">
        <v>442</v>
      </c>
      <c r="F131" t="s">
        <v>296</v>
      </c>
      <c r="G131" t="s">
        <v>296</v>
      </c>
      <c r="H131" t="s">
        <v>335</v>
      </c>
      <c r="I131" t="s">
        <v>335</v>
      </c>
      <c r="J131" t="s">
        <v>658</v>
      </c>
    </row>
    <row r="132" spans="2:10" x14ac:dyDescent="0.25">
      <c r="B132" t="s">
        <v>309</v>
      </c>
      <c r="C132" t="s">
        <v>309</v>
      </c>
      <c r="D132" t="s">
        <v>443</v>
      </c>
      <c r="F132" t="s">
        <v>296</v>
      </c>
      <c r="G132" t="s">
        <v>296</v>
      </c>
      <c r="H132" t="s">
        <v>335</v>
      </c>
      <c r="I132" t="s">
        <v>335</v>
      </c>
      <c r="J132" t="s">
        <v>659</v>
      </c>
    </row>
    <row r="133" spans="2:10" x14ac:dyDescent="0.25">
      <c r="B133" t="s">
        <v>309</v>
      </c>
      <c r="C133" t="s">
        <v>309</v>
      </c>
      <c r="D133" t="s">
        <v>444</v>
      </c>
      <c r="F133" t="s">
        <v>296</v>
      </c>
      <c r="G133" t="s">
        <v>296</v>
      </c>
      <c r="H133" t="s">
        <v>335</v>
      </c>
      <c r="I133" t="s">
        <v>335</v>
      </c>
      <c r="J133" t="s">
        <v>660</v>
      </c>
    </row>
    <row r="134" spans="2:10" x14ac:dyDescent="0.25">
      <c r="B134" t="s">
        <v>309</v>
      </c>
      <c r="C134" t="s">
        <v>309</v>
      </c>
      <c r="D134" t="s">
        <v>445</v>
      </c>
      <c r="F134" t="s">
        <v>296</v>
      </c>
      <c r="G134" t="s">
        <v>296</v>
      </c>
      <c r="H134" t="s">
        <v>335</v>
      </c>
      <c r="I134" t="s">
        <v>335</v>
      </c>
      <c r="J134" t="s">
        <v>661</v>
      </c>
    </row>
    <row r="135" spans="2:10" x14ac:dyDescent="0.25">
      <c r="B135" t="s">
        <v>309</v>
      </c>
      <c r="C135" t="s">
        <v>309</v>
      </c>
      <c r="D135" t="s">
        <v>446</v>
      </c>
      <c r="F135" t="s">
        <v>296</v>
      </c>
      <c r="G135" t="s">
        <v>296</v>
      </c>
      <c r="H135" t="s">
        <v>335</v>
      </c>
      <c r="I135" t="s">
        <v>335</v>
      </c>
      <c r="J135" t="s">
        <v>662</v>
      </c>
    </row>
    <row r="136" spans="2:10" x14ac:dyDescent="0.25">
      <c r="B136" t="s">
        <v>309</v>
      </c>
      <c r="C136" t="s">
        <v>309</v>
      </c>
      <c r="D136" t="s">
        <v>447</v>
      </c>
      <c r="F136" t="s">
        <v>296</v>
      </c>
      <c r="G136" t="s">
        <v>296</v>
      </c>
      <c r="H136" t="s">
        <v>335</v>
      </c>
      <c r="I136" t="s">
        <v>335</v>
      </c>
      <c r="J136" t="s">
        <v>663</v>
      </c>
    </row>
    <row r="137" spans="2:10" x14ac:dyDescent="0.25">
      <c r="B137" t="s">
        <v>309</v>
      </c>
      <c r="C137" t="s">
        <v>309</v>
      </c>
      <c r="D137" t="s">
        <v>448</v>
      </c>
      <c r="F137" t="s">
        <v>296</v>
      </c>
      <c r="G137" t="s">
        <v>296</v>
      </c>
      <c r="H137" t="s">
        <v>335</v>
      </c>
      <c r="I137" t="s">
        <v>335</v>
      </c>
      <c r="J137" t="s">
        <v>664</v>
      </c>
    </row>
    <row r="138" spans="2:10" x14ac:dyDescent="0.25">
      <c r="B138" t="s">
        <v>309</v>
      </c>
      <c r="C138" t="s">
        <v>309</v>
      </c>
      <c r="D138" t="s">
        <v>449</v>
      </c>
      <c r="F138" t="s">
        <v>296</v>
      </c>
      <c r="G138" t="s">
        <v>296</v>
      </c>
      <c r="H138" t="s">
        <v>336</v>
      </c>
      <c r="I138" t="s">
        <v>504</v>
      </c>
      <c r="J138" t="s">
        <v>665</v>
      </c>
    </row>
    <row r="139" spans="2:10" x14ac:dyDescent="0.25">
      <c r="B139" t="s">
        <v>309</v>
      </c>
      <c r="C139" t="s">
        <v>309</v>
      </c>
      <c r="D139" t="s">
        <v>450</v>
      </c>
      <c r="F139" t="s">
        <v>296</v>
      </c>
      <c r="G139" t="s">
        <v>296</v>
      </c>
      <c r="H139" t="s">
        <v>336</v>
      </c>
      <c r="I139" t="s">
        <v>504</v>
      </c>
      <c r="J139" t="s">
        <v>602</v>
      </c>
    </row>
    <row r="140" spans="2:10" x14ac:dyDescent="0.25">
      <c r="B140" t="s">
        <v>310</v>
      </c>
      <c r="C140" t="s">
        <v>310</v>
      </c>
      <c r="D140" t="s">
        <v>451</v>
      </c>
      <c r="F140" t="s">
        <v>296</v>
      </c>
      <c r="G140" t="s">
        <v>296</v>
      </c>
      <c r="H140" t="s">
        <v>336</v>
      </c>
      <c r="I140" t="s">
        <v>504</v>
      </c>
      <c r="J140" t="s">
        <v>666</v>
      </c>
    </row>
    <row r="141" spans="2:10" x14ac:dyDescent="0.25">
      <c r="B141" t="s">
        <v>310</v>
      </c>
      <c r="C141" t="s">
        <v>310</v>
      </c>
      <c r="D141" t="s">
        <v>452</v>
      </c>
      <c r="F141" t="s">
        <v>296</v>
      </c>
      <c r="G141" t="s">
        <v>296</v>
      </c>
      <c r="H141" t="s">
        <v>337</v>
      </c>
      <c r="I141" t="s">
        <v>337</v>
      </c>
      <c r="J141" t="s">
        <v>337</v>
      </c>
    </row>
    <row r="142" spans="2:10" x14ac:dyDescent="0.25">
      <c r="B142" t="s">
        <v>310</v>
      </c>
      <c r="C142" t="s">
        <v>310</v>
      </c>
      <c r="D142" t="s">
        <v>310</v>
      </c>
      <c r="F142" t="s">
        <v>296</v>
      </c>
      <c r="G142" t="s">
        <v>296</v>
      </c>
      <c r="H142" t="s">
        <v>337</v>
      </c>
      <c r="I142" t="s">
        <v>337</v>
      </c>
      <c r="J142" t="s">
        <v>667</v>
      </c>
    </row>
    <row r="143" spans="2:10" x14ac:dyDescent="0.25">
      <c r="B143" t="s">
        <v>310</v>
      </c>
      <c r="C143" t="s">
        <v>310</v>
      </c>
      <c r="D143" t="s">
        <v>453</v>
      </c>
      <c r="F143" t="s">
        <v>296</v>
      </c>
      <c r="G143" t="s">
        <v>296</v>
      </c>
      <c r="H143" t="s">
        <v>337</v>
      </c>
      <c r="I143" t="s">
        <v>337</v>
      </c>
      <c r="J143" t="s">
        <v>668</v>
      </c>
    </row>
    <row r="144" spans="2:10" x14ac:dyDescent="0.25">
      <c r="B144" t="s">
        <v>310</v>
      </c>
      <c r="C144" t="s">
        <v>310</v>
      </c>
      <c r="D144" t="s">
        <v>454</v>
      </c>
      <c r="F144" t="s">
        <v>296</v>
      </c>
      <c r="G144" t="s">
        <v>296</v>
      </c>
      <c r="H144" t="s">
        <v>337</v>
      </c>
      <c r="I144" t="s">
        <v>337</v>
      </c>
      <c r="J144" t="s">
        <v>669</v>
      </c>
    </row>
    <row r="145" spans="2:10" x14ac:dyDescent="0.25">
      <c r="B145" t="s">
        <v>310</v>
      </c>
      <c r="C145" t="s">
        <v>310</v>
      </c>
      <c r="D145" t="s">
        <v>319</v>
      </c>
      <c r="F145" t="s">
        <v>296</v>
      </c>
      <c r="G145" t="s">
        <v>296</v>
      </c>
      <c r="H145" t="s">
        <v>338</v>
      </c>
      <c r="I145" t="s">
        <v>338</v>
      </c>
      <c r="J145" t="s">
        <v>338</v>
      </c>
    </row>
    <row r="146" spans="2:10" x14ac:dyDescent="0.25">
      <c r="B146" t="s">
        <v>310</v>
      </c>
      <c r="C146" t="s">
        <v>310</v>
      </c>
      <c r="D146" t="s">
        <v>455</v>
      </c>
      <c r="F146" t="s">
        <v>296</v>
      </c>
      <c r="G146" t="s">
        <v>296</v>
      </c>
      <c r="H146" t="s">
        <v>338</v>
      </c>
      <c r="I146" t="s">
        <v>338</v>
      </c>
      <c r="J146" t="s">
        <v>670</v>
      </c>
    </row>
    <row r="147" spans="2:10" x14ac:dyDescent="0.25">
      <c r="B147" t="s">
        <v>310</v>
      </c>
      <c r="C147" t="s">
        <v>310</v>
      </c>
      <c r="D147" t="s">
        <v>456</v>
      </c>
      <c r="F147" t="s">
        <v>296</v>
      </c>
      <c r="G147" t="s">
        <v>296</v>
      </c>
      <c r="H147" t="s">
        <v>338</v>
      </c>
      <c r="I147" t="s">
        <v>338</v>
      </c>
      <c r="J147" t="s">
        <v>671</v>
      </c>
    </row>
    <row r="148" spans="2:10" x14ac:dyDescent="0.25">
      <c r="B148" t="s">
        <v>311</v>
      </c>
      <c r="C148" t="s">
        <v>321</v>
      </c>
      <c r="D148" t="s">
        <v>457</v>
      </c>
      <c r="F148" t="s">
        <v>296</v>
      </c>
      <c r="G148" t="s">
        <v>296</v>
      </c>
      <c r="H148" t="s">
        <v>338</v>
      </c>
      <c r="I148" t="s">
        <v>338</v>
      </c>
      <c r="J148" t="s">
        <v>672</v>
      </c>
    </row>
    <row r="149" spans="2:10" x14ac:dyDescent="0.25">
      <c r="B149" t="s">
        <v>311</v>
      </c>
      <c r="C149" t="s">
        <v>321</v>
      </c>
      <c r="D149" t="s">
        <v>458</v>
      </c>
      <c r="F149" t="s">
        <v>296</v>
      </c>
      <c r="G149" t="s">
        <v>296</v>
      </c>
      <c r="H149" t="s">
        <v>338</v>
      </c>
      <c r="I149" t="s">
        <v>338</v>
      </c>
      <c r="J149" t="s">
        <v>673</v>
      </c>
    </row>
    <row r="150" spans="2:10" x14ac:dyDescent="0.25">
      <c r="B150" t="s">
        <v>311</v>
      </c>
      <c r="C150" t="s">
        <v>321</v>
      </c>
      <c r="D150" t="s">
        <v>459</v>
      </c>
      <c r="F150" t="s">
        <v>296</v>
      </c>
      <c r="G150" t="s">
        <v>296</v>
      </c>
      <c r="H150" t="s">
        <v>338</v>
      </c>
      <c r="I150" t="s">
        <v>338</v>
      </c>
      <c r="J150" t="s">
        <v>674</v>
      </c>
    </row>
    <row r="151" spans="2:10" x14ac:dyDescent="0.25">
      <c r="B151" t="s">
        <v>312</v>
      </c>
      <c r="C151" t="s">
        <v>312</v>
      </c>
      <c r="D151" t="s">
        <v>460</v>
      </c>
      <c r="F151" t="s">
        <v>296</v>
      </c>
      <c r="G151" t="s">
        <v>296</v>
      </c>
      <c r="H151" t="s">
        <v>338</v>
      </c>
      <c r="I151" t="s">
        <v>338</v>
      </c>
      <c r="J151" t="s">
        <v>675</v>
      </c>
    </row>
    <row r="152" spans="2:10" x14ac:dyDescent="0.25">
      <c r="B152" t="s">
        <v>312</v>
      </c>
      <c r="C152" t="s">
        <v>312</v>
      </c>
      <c r="D152" t="s">
        <v>461</v>
      </c>
      <c r="F152" t="s">
        <v>296</v>
      </c>
      <c r="G152" t="s">
        <v>296</v>
      </c>
      <c r="H152" t="s">
        <v>339</v>
      </c>
      <c r="I152" t="s">
        <v>339</v>
      </c>
      <c r="J152" t="s">
        <v>339</v>
      </c>
    </row>
    <row r="153" spans="2:10" x14ac:dyDescent="0.25">
      <c r="B153" t="s">
        <v>312</v>
      </c>
      <c r="C153" t="s">
        <v>312</v>
      </c>
      <c r="D153" t="s">
        <v>462</v>
      </c>
      <c r="F153" t="s">
        <v>296</v>
      </c>
      <c r="G153" t="s">
        <v>296</v>
      </c>
      <c r="H153" t="s">
        <v>339</v>
      </c>
      <c r="I153" t="s">
        <v>339</v>
      </c>
      <c r="J153" t="s">
        <v>676</v>
      </c>
    </row>
    <row r="154" spans="2:10" x14ac:dyDescent="0.25">
      <c r="B154" t="s">
        <v>313</v>
      </c>
      <c r="C154" t="s">
        <v>313</v>
      </c>
      <c r="D154" t="s">
        <v>313</v>
      </c>
      <c r="F154" t="s">
        <v>296</v>
      </c>
      <c r="G154" t="s">
        <v>296</v>
      </c>
      <c r="H154" t="s">
        <v>339</v>
      </c>
      <c r="I154" t="s">
        <v>339</v>
      </c>
      <c r="J154" t="s">
        <v>677</v>
      </c>
    </row>
    <row r="155" spans="2:10" x14ac:dyDescent="0.25">
      <c r="B155" t="s">
        <v>313</v>
      </c>
      <c r="C155" t="s">
        <v>313</v>
      </c>
      <c r="D155" t="s">
        <v>463</v>
      </c>
      <c r="F155" t="s">
        <v>296</v>
      </c>
      <c r="G155" t="s">
        <v>296</v>
      </c>
      <c r="H155" t="s">
        <v>339</v>
      </c>
      <c r="I155" t="s">
        <v>339</v>
      </c>
      <c r="J155" t="s">
        <v>678</v>
      </c>
    </row>
    <row r="156" spans="2:10" x14ac:dyDescent="0.25">
      <c r="B156" t="s">
        <v>313</v>
      </c>
      <c r="C156" t="s">
        <v>313</v>
      </c>
      <c r="D156" t="s">
        <v>464</v>
      </c>
      <c r="F156" t="s">
        <v>296</v>
      </c>
      <c r="G156" t="s">
        <v>296</v>
      </c>
      <c r="H156" t="s">
        <v>339</v>
      </c>
      <c r="I156" t="s">
        <v>339</v>
      </c>
      <c r="J156" t="s">
        <v>679</v>
      </c>
    </row>
    <row r="157" spans="2:10" x14ac:dyDescent="0.25">
      <c r="B157" t="s">
        <v>314</v>
      </c>
      <c r="C157" t="s">
        <v>314</v>
      </c>
      <c r="D157" t="s">
        <v>314</v>
      </c>
      <c r="F157" t="s">
        <v>296</v>
      </c>
      <c r="G157" t="s">
        <v>296</v>
      </c>
      <c r="H157" t="s">
        <v>339</v>
      </c>
      <c r="I157" t="s">
        <v>339</v>
      </c>
      <c r="J157" t="s">
        <v>680</v>
      </c>
    </row>
    <row r="158" spans="2:10" x14ac:dyDescent="0.25">
      <c r="B158" t="s">
        <v>314</v>
      </c>
      <c r="C158" t="s">
        <v>314</v>
      </c>
      <c r="D158" t="s">
        <v>465</v>
      </c>
      <c r="F158" t="s">
        <v>296</v>
      </c>
      <c r="G158" t="s">
        <v>296</v>
      </c>
      <c r="H158" t="s">
        <v>339</v>
      </c>
      <c r="I158" t="s">
        <v>339</v>
      </c>
      <c r="J158" t="s">
        <v>681</v>
      </c>
    </row>
    <row r="159" spans="2:10" x14ac:dyDescent="0.25">
      <c r="B159" t="s">
        <v>314</v>
      </c>
      <c r="C159" t="s">
        <v>314</v>
      </c>
      <c r="D159" t="s">
        <v>466</v>
      </c>
      <c r="F159" t="s">
        <v>296</v>
      </c>
      <c r="G159" t="s">
        <v>296</v>
      </c>
      <c r="H159" t="s">
        <v>339</v>
      </c>
      <c r="I159" t="s">
        <v>339</v>
      </c>
      <c r="J159" t="s">
        <v>682</v>
      </c>
    </row>
    <row r="160" spans="2:10" x14ac:dyDescent="0.25">
      <c r="B160" t="s">
        <v>314</v>
      </c>
      <c r="C160" t="s">
        <v>314</v>
      </c>
      <c r="D160" t="s">
        <v>467</v>
      </c>
      <c r="F160" t="s">
        <v>296</v>
      </c>
      <c r="G160" t="s">
        <v>296</v>
      </c>
      <c r="H160" t="s">
        <v>339</v>
      </c>
      <c r="I160" t="s">
        <v>339</v>
      </c>
      <c r="J160" t="s">
        <v>683</v>
      </c>
    </row>
    <row r="161" spans="2:10" x14ac:dyDescent="0.25">
      <c r="B161" t="s">
        <v>314</v>
      </c>
      <c r="C161" t="s">
        <v>314</v>
      </c>
      <c r="D161" t="s">
        <v>468</v>
      </c>
      <c r="F161" t="s">
        <v>296</v>
      </c>
      <c r="G161" t="s">
        <v>296</v>
      </c>
      <c r="H161" t="s">
        <v>339</v>
      </c>
      <c r="I161" t="s">
        <v>339</v>
      </c>
      <c r="J161" t="s">
        <v>684</v>
      </c>
    </row>
    <row r="162" spans="2:10" x14ac:dyDescent="0.25">
      <c r="B162" t="s">
        <v>314</v>
      </c>
      <c r="C162" t="s">
        <v>314</v>
      </c>
      <c r="D162" t="s">
        <v>469</v>
      </c>
      <c r="F162" t="s">
        <v>296</v>
      </c>
      <c r="G162" t="s">
        <v>296</v>
      </c>
      <c r="H162" t="s">
        <v>339</v>
      </c>
      <c r="I162" t="s">
        <v>339</v>
      </c>
      <c r="J162" t="s">
        <v>685</v>
      </c>
    </row>
    <row r="163" spans="2:10" x14ac:dyDescent="0.25">
      <c r="B163" t="s">
        <v>314</v>
      </c>
      <c r="C163" t="s">
        <v>314</v>
      </c>
      <c r="D163" t="s">
        <v>470</v>
      </c>
      <c r="F163" t="s">
        <v>296</v>
      </c>
      <c r="G163" t="s">
        <v>296</v>
      </c>
      <c r="H163" t="s">
        <v>339</v>
      </c>
      <c r="I163" t="s">
        <v>339</v>
      </c>
      <c r="J163" t="s">
        <v>686</v>
      </c>
    </row>
    <row r="164" spans="2:10" x14ac:dyDescent="0.25">
      <c r="B164" t="s">
        <v>314</v>
      </c>
      <c r="C164" t="s">
        <v>314</v>
      </c>
      <c r="D164" t="s">
        <v>471</v>
      </c>
      <c r="F164" t="s">
        <v>296</v>
      </c>
      <c r="G164" t="s">
        <v>296</v>
      </c>
      <c r="H164" t="s">
        <v>339</v>
      </c>
      <c r="I164" t="s">
        <v>339</v>
      </c>
      <c r="J164" t="s">
        <v>687</v>
      </c>
    </row>
    <row r="165" spans="2:10" x14ac:dyDescent="0.25">
      <c r="B165" t="s">
        <v>315</v>
      </c>
      <c r="C165" t="s">
        <v>315</v>
      </c>
      <c r="D165" t="s">
        <v>315</v>
      </c>
      <c r="F165" t="s">
        <v>296</v>
      </c>
      <c r="G165" t="s">
        <v>296</v>
      </c>
      <c r="H165" t="s">
        <v>339</v>
      </c>
      <c r="I165" t="s">
        <v>339</v>
      </c>
      <c r="J165" t="s">
        <v>383</v>
      </c>
    </row>
    <row r="166" spans="2:10" x14ac:dyDescent="0.25">
      <c r="B166" t="s">
        <v>315</v>
      </c>
      <c r="C166" t="s">
        <v>315</v>
      </c>
      <c r="D166" t="s">
        <v>472</v>
      </c>
      <c r="F166" t="s">
        <v>296</v>
      </c>
      <c r="G166" t="s">
        <v>296</v>
      </c>
      <c r="H166" t="s">
        <v>339</v>
      </c>
      <c r="I166" t="s">
        <v>339</v>
      </c>
      <c r="J166" t="s">
        <v>688</v>
      </c>
    </row>
    <row r="167" spans="2:10" x14ac:dyDescent="0.25">
      <c r="B167" t="s">
        <v>315</v>
      </c>
      <c r="C167" t="s">
        <v>315</v>
      </c>
      <c r="D167" t="s">
        <v>473</v>
      </c>
      <c r="F167" t="s">
        <v>296</v>
      </c>
      <c r="G167" t="s">
        <v>296</v>
      </c>
      <c r="H167" t="s">
        <v>339</v>
      </c>
      <c r="I167" t="s">
        <v>339</v>
      </c>
      <c r="J167" t="s">
        <v>689</v>
      </c>
    </row>
    <row r="168" spans="2:10" x14ac:dyDescent="0.25">
      <c r="B168" t="s">
        <v>315</v>
      </c>
      <c r="C168" t="s">
        <v>315</v>
      </c>
      <c r="D168" t="s">
        <v>474</v>
      </c>
      <c r="F168" t="s">
        <v>296</v>
      </c>
      <c r="G168" t="s">
        <v>296</v>
      </c>
      <c r="H168" t="s">
        <v>340</v>
      </c>
      <c r="I168" t="s">
        <v>340</v>
      </c>
      <c r="J168" t="s">
        <v>340</v>
      </c>
    </row>
    <row r="169" spans="2:10" x14ac:dyDescent="0.25">
      <c r="B169" t="s">
        <v>315</v>
      </c>
      <c r="C169" t="s">
        <v>315</v>
      </c>
      <c r="D169" t="s">
        <v>475</v>
      </c>
      <c r="F169" t="s">
        <v>296</v>
      </c>
      <c r="G169" t="s">
        <v>296</v>
      </c>
      <c r="H169" t="s">
        <v>340</v>
      </c>
      <c r="I169" t="s">
        <v>340</v>
      </c>
      <c r="J169" t="s">
        <v>690</v>
      </c>
    </row>
    <row r="170" spans="2:10" x14ac:dyDescent="0.25">
      <c r="B170" t="s">
        <v>315</v>
      </c>
      <c r="C170" t="s">
        <v>315</v>
      </c>
      <c r="D170" t="s">
        <v>476</v>
      </c>
      <c r="F170" t="s">
        <v>296</v>
      </c>
      <c r="G170" t="s">
        <v>296</v>
      </c>
      <c r="H170" t="s">
        <v>340</v>
      </c>
      <c r="I170" t="s">
        <v>340</v>
      </c>
      <c r="J170" t="s">
        <v>691</v>
      </c>
    </row>
    <row r="171" spans="2:10" x14ac:dyDescent="0.25">
      <c r="B171" t="s">
        <v>315</v>
      </c>
      <c r="C171" t="s">
        <v>315</v>
      </c>
      <c r="D171" t="s">
        <v>477</v>
      </c>
      <c r="F171" t="s">
        <v>296</v>
      </c>
      <c r="G171" t="s">
        <v>296</v>
      </c>
      <c r="H171" t="s">
        <v>340</v>
      </c>
      <c r="I171" t="s">
        <v>340</v>
      </c>
      <c r="J171" t="s">
        <v>692</v>
      </c>
    </row>
    <row r="172" spans="2:10" x14ac:dyDescent="0.25">
      <c r="B172" t="s">
        <v>315</v>
      </c>
      <c r="C172" t="s">
        <v>315</v>
      </c>
      <c r="D172" t="s">
        <v>478</v>
      </c>
      <c r="F172" t="s">
        <v>296</v>
      </c>
      <c r="G172" t="s">
        <v>296</v>
      </c>
      <c r="H172" t="s">
        <v>340</v>
      </c>
      <c r="I172" t="s">
        <v>340</v>
      </c>
      <c r="J172" t="s">
        <v>693</v>
      </c>
    </row>
    <row r="173" spans="2:10" x14ac:dyDescent="0.25">
      <c r="B173" t="s">
        <v>315</v>
      </c>
      <c r="C173" t="s">
        <v>315</v>
      </c>
      <c r="D173" t="s">
        <v>479</v>
      </c>
      <c r="F173" t="s">
        <v>296</v>
      </c>
      <c r="G173" t="s">
        <v>296</v>
      </c>
      <c r="H173" t="s">
        <v>341</v>
      </c>
      <c r="I173" t="s">
        <v>341</v>
      </c>
      <c r="J173" t="s">
        <v>694</v>
      </c>
    </row>
    <row r="174" spans="2:10" x14ac:dyDescent="0.25">
      <c r="B174" t="s">
        <v>315</v>
      </c>
      <c r="C174" t="s">
        <v>315</v>
      </c>
      <c r="D174" t="s">
        <v>480</v>
      </c>
      <c r="F174" t="s">
        <v>296</v>
      </c>
      <c r="G174" t="s">
        <v>296</v>
      </c>
      <c r="H174" t="s">
        <v>341</v>
      </c>
      <c r="I174" t="s">
        <v>341</v>
      </c>
      <c r="J174" t="s">
        <v>648</v>
      </c>
    </row>
    <row r="175" spans="2:10" x14ac:dyDescent="0.25">
      <c r="B175" t="s">
        <v>315</v>
      </c>
      <c r="C175" t="s">
        <v>315</v>
      </c>
      <c r="D175" t="s">
        <v>481</v>
      </c>
      <c r="F175" t="s">
        <v>296</v>
      </c>
      <c r="G175" t="s">
        <v>296</v>
      </c>
      <c r="H175" t="s">
        <v>341</v>
      </c>
      <c r="I175" t="s">
        <v>341</v>
      </c>
      <c r="J175" t="s">
        <v>695</v>
      </c>
    </row>
    <row r="176" spans="2:10" x14ac:dyDescent="0.25">
      <c r="B176" t="s">
        <v>315</v>
      </c>
      <c r="C176" t="s">
        <v>315</v>
      </c>
      <c r="D176" t="s">
        <v>482</v>
      </c>
      <c r="F176" t="s">
        <v>296</v>
      </c>
      <c r="G176" t="s">
        <v>296</v>
      </c>
      <c r="H176" t="s">
        <v>341</v>
      </c>
      <c r="I176" t="s">
        <v>341</v>
      </c>
      <c r="J176" t="s">
        <v>341</v>
      </c>
    </row>
    <row r="177" spans="2:10" x14ac:dyDescent="0.25">
      <c r="B177" t="s">
        <v>315</v>
      </c>
      <c r="C177" t="s">
        <v>315</v>
      </c>
      <c r="D177" t="s">
        <v>483</v>
      </c>
      <c r="F177" t="s">
        <v>296</v>
      </c>
      <c r="G177" t="s">
        <v>296</v>
      </c>
      <c r="H177" t="s">
        <v>341</v>
      </c>
      <c r="I177" t="s">
        <v>341</v>
      </c>
      <c r="J177" t="s">
        <v>696</v>
      </c>
    </row>
    <row r="178" spans="2:10" x14ac:dyDescent="0.25">
      <c r="B178" t="s">
        <v>316</v>
      </c>
      <c r="C178" t="s">
        <v>322</v>
      </c>
      <c r="D178" t="s">
        <v>484</v>
      </c>
      <c r="F178" t="s">
        <v>296</v>
      </c>
      <c r="G178" t="s">
        <v>296</v>
      </c>
      <c r="H178" t="s">
        <v>341</v>
      </c>
      <c r="I178" t="s">
        <v>341</v>
      </c>
      <c r="J178" t="s">
        <v>697</v>
      </c>
    </row>
    <row r="179" spans="2:10" x14ac:dyDescent="0.25">
      <c r="B179" t="s">
        <v>316</v>
      </c>
      <c r="C179" t="s">
        <v>322</v>
      </c>
      <c r="D179" t="s">
        <v>485</v>
      </c>
      <c r="F179" t="s">
        <v>296</v>
      </c>
      <c r="G179" t="s">
        <v>296</v>
      </c>
      <c r="H179" t="s">
        <v>341</v>
      </c>
      <c r="I179" t="s">
        <v>341</v>
      </c>
      <c r="J179" t="s">
        <v>698</v>
      </c>
    </row>
    <row r="180" spans="2:10" x14ac:dyDescent="0.25">
      <c r="B180" t="s">
        <v>316</v>
      </c>
      <c r="C180" t="s">
        <v>322</v>
      </c>
      <c r="D180" t="s">
        <v>486</v>
      </c>
      <c r="F180" t="s">
        <v>296</v>
      </c>
      <c r="G180" t="s">
        <v>296</v>
      </c>
      <c r="H180" t="s">
        <v>341</v>
      </c>
      <c r="I180" t="s">
        <v>341</v>
      </c>
      <c r="J180" t="s">
        <v>386</v>
      </c>
    </row>
    <row r="181" spans="2:10" x14ac:dyDescent="0.25">
      <c r="B181" t="s">
        <v>316</v>
      </c>
      <c r="C181" t="s">
        <v>322</v>
      </c>
      <c r="D181" t="s">
        <v>487</v>
      </c>
      <c r="F181" t="s">
        <v>296</v>
      </c>
      <c r="G181" t="s">
        <v>296</v>
      </c>
      <c r="H181" t="s">
        <v>341</v>
      </c>
      <c r="I181" t="s">
        <v>341</v>
      </c>
      <c r="J181" t="s">
        <v>699</v>
      </c>
    </row>
    <row r="182" spans="2:10" x14ac:dyDescent="0.25">
      <c r="B182" t="s">
        <v>316</v>
      </c>
      <c r="C182" t="s">
        <v>322</v>
      </c>
      <c r="D182" t="s">
        <v>488</v>
      </c>
      <c r="F182" t="s">
        <v>296</v>
      </c>
      <c r="G182" t="s">
        <v>296</v>
      </c>
      <c r="H182" t="s">
        <v>341</v>
      </c>
      <c r="I182" t="s">
        <v>341</v>
      </c>
      <c r="J182" t="s">
        <v>700</v>
      </c>
    </row>
    <row r="183" spans="2:10" x14ac:dyDescent="0.25">
      <c r="B183" t="s">
        <v>316</v>
      </c>
      <c r="C183" t="s">
        <v>322</v>
      </c>
      <c r="D183" t="s">
        <v>489</v>
      </c>
      <c r="F183" t="s">
        <v>296</v>
      </c>
      <c r="G183" t="s">
        <v>296</v>
      </c>
      <c r="H183" t="s">
        <v>342</v>
      </c>
      <c r="I183" t="s">
        <v>505</v>
      </c>
      <c r="J183" t="s">
        <v>701</v>
      </c>
    </row>
    <row r="184" spans="2:10" x14ac:dyDescent="0.25">
      <c r="B184" t="s">
        <v>316</v>
      </c>
      <c r="C184" t="s">
        <v>322</v>
      </c>
      <c r="D184" t="s">
        <v>490</v>
      </c>
      <c r="F184" t="s">
        <v>296</v>
      </c>
      <c r="G184" t="s">
        <v>296</v>
      </c>
      <c r="H184" t="s">
        <v>342</v>
      </c>
      <c r="I184" t="s">
        <v>505</v>
      </c>
      <c r="J184" t="s">
        <v>702</v>
      </c>
    </row>
    <row r="185" spans="2:10" x14ac:dyDescent="0.25">
      <c r="B185" t="s">
        <v>316</v>
      </c>
      <c r="C185" t="s">
        <v>322</v>
      </c>
      <c r="D185" t="s">
        <v>491</v>
      </c>
      <c r="F185" t="s">
        <v>296</v>
      </c>
      <c r="G185" t="s">
        <v>296</v>
      </c>
      <c r="H185" t="s">
        <v>342</v>
      </c>
      <c r="I185" t="s">
        <v>505</v>
      </c>
      <c r="J185" t="s">
        <v>703</v>
      </c>
    </row>
    <row r="186" spans="2:10" x14ac:dyDescent="0.25">
      <c r="B186" t="s">
        <v>316</v>
      </c>
      <c r="C186" t="s">
        <v>322</v>
      </c>
      <c r="D186" t="s">
        <v>316</v>
      </c>
      <c r="F186" t="s">
        <v>296</v>
      </c>
      <c r="G186" t="s">
        <v>296</v>
      </c>
      <c r="H186" t="s">
        <v>342</v>
      </c>
      <c r="I186" t="s">
        <v>505</v>
      </c>
      <c r="J186" t="s">
        <v>704</v>
      </c>
    </row>
    <row r="187" spans="2:10" x14ac:dyDescent="0.25">
      <c r="B187" t="s">
        <v>316</v>
      </c>
      <c r="C187" t="s">
        <v>322</v>
      </c>
      <c r="D187" t="s">
        <v>492</v>
      </c>
      <c r="F187" t="s">
        <v>296</v>
      </c>
      <c r="G187" t="s">
        <v>296</v>
      </c>
      <c r="H187" t="s">
        <v>342</v>
      </c>
      <c r="I187" t="s">
        <v>505</v>
      </c>
      <c r="J187" t="s">
        <v>705</v>
      </c>
    </row>
    <row r="188" spans="2:10" x14ac:dyDescent="0.25">
      <c r="B188" t="s">
        <v>317</v>
      </c>
      <c r="C188" t="s">
        <v>317</v>
      </c>
      <c r="D188" t="s">
        <v>317</v>
      </c>
      <c r="F188" t="s">
        <v>296</v>
      </c>
      <c r="G188" t="s">
        <v>296</v>
      </c>
      <c r="H188" t="s">
        <v>342</v>
      </c>
      <c r="I188" t="s">
        <v>505</v>
      </c>
      <c r="J188" t="s">
        <v>706</v>
      </c>
    </row>
    <row r="189" spans="2:10" x14ac:dyDescent="0.25">
      <c r="B189" t="s">
        <v>317</v>
      </c>
      <c r="C189" t="s">
        <v>317</v>
      </c>
      <c r="D189" t="s">
        <v>493</v>
      </c>
      <c r="F189" t="s">
        <v>296</v>
      </c>
      <c r="G189" t="s">
        <v>296</v>
      </c>
      <c r="H189" t="s">
        <v>342</v>
      </c>
      <c r="I189" t="s">
        <v>505</v>
      </c>
      <c r="J189" t="s">
        <v>707</v>
      </c>
    </row>
    <row r="190" spans="2:10" x14ac:dyDescent="0.25">
      <c r="B190" t="s">
        <v>317</v>
      </c>
      <c r="C190" t="s">
        <v>317</v>
      </c>
      <c r="D190" t="s">
        <v>494</v>
      </c>
      <c r="F190" t="s">
        <v>296</v>
      </c>
      <c r="G190" t="s">
        <v>296</v>
      </c>
      <c r="H190" t="s">
        <v>342</v>
      </c>
      <c r="I190" t="s">
        <v>505</v>
      </c>
      <c r="J190" t="s">
        <v>708</v>
      </c>
    </row>
    <row r="191" spans="2:10" x14ac:dyDescent="0.25">
      <c r="B191" t="s">
        <v>317</v>
      </c>
      <c r="C191" t="s">
        <v>317</v>
      </c>
      <c r="D191" t="s">
        <v>495</v>
      </c>
      <c r="F191" t="s">
        <v>296</v>
      </c>
      <c r="G191" t="s">
        <v>296</v>
      </c>
      <c r="H191" t="s">
        <v>343</v>
      </c>
      <c r="I191" t="s">
        <v>343</v>
      </c>
      <c r="J191" t="s">
        <v>343</v>
      </c>
    </row>
    <row r="192" spans="2:10" x14ac:dyDescent="0.25">
      <c r="B192" t="s">
        <v>318</v>
      </c>
      <c r="C192" t="s">
        <v>318</v>
      </c>
      <c r="D192" t="s">
        <v>318</v>
      </c>
      <c r="F192" t="s">
        <v>296</v>
      </c>
      <c r="G192" t="s">
        <v>296</v>
      </c>
      <c r="H192" t="s">
        <v>343</v>
      </c>
      <c r="I192" t="s">
        <v>343</v>
      </c>
      <c r="J192" t="s">
        <v>709</v>
      </c>
    </row>
    <row r="193" spans="2:10" x14ac:dyDescent="0.25">
      <c r="B193" t="s">
        <v>318</v>
      </c>
      <c r="C193" t="s">
        <v>318</v>
      </c>
      <c r="D193" t="s">
        <v>496</v>
      </c>
      <c r="F193" t="s">
        <v>296</v>
      </c>
      <c r="G193" t="s">
        <v>296</v>
      </c>
      <c r="H193" t="s">
        <v>343</v>
      </c>
      <c r="I193" t="s">
        <v>343</v>
      </c>
      <c r="J193" t="s">
        <v>710</v>
      </c>
    </row>
    <row r="194" spans="2:10" x14ac:dyDescent="0.25">
      <c r="B194" t="s">
        <v>318</v>
      </c>
      <c r="C194" t="s">
        <v>318</v>
      </c>
      <c r="D194" t="s">
        <v>497</v>
      </c>
      <c r="F194" t="s">
        <v>296</v>
      </c>
      <c r="G194" t="s">
        <v>296</v>
      </c>
      <c r="H194" t="s">
        <v>343</v>
      </c>
      <c r="I194" t="s">
        <v>343</v>
      </c>
      <c r="J194" t="s">
        <v>711</v>
      </c>
    </row>
    <row r="195" spans="2:10" x14ac:dyDescent="0.25">
      <c r="B195" t="s">
        <v>319</v>
      </c>
      <c r="C195" t="s">
        <v>319</v>
      </c>
      <c r="D195" t="s">
        <v>498</v>
      </c>
      <c r="F195" t="s">
        <v>296</v>
      </c>
      <c r="G195" t="s">
        <v>296</v>
      </c>
      <c r="H195" t="s">
        <v>343</v>
      </c>
      <c r="I195" t="s">
        <v>343</v>
      </c>
      <c r="J195" t="s">
        <v>712</v>
      </c>
    </row>
    <row r="196" spans="2:10" x14ac:dyDescent="0.25">
      <c r="B196" t="s">
        <v>319</v>
      </c>
      <c r="C196" t="s">
        <v>319</v>
      </c>
      <c r="D196" t="s">
        <v>499</v>
      </c>
      <c r="F196" t="s">
        <v>296</v>
      </c>
      <c r="G196" t="s">
        <v>296</v>
      </c>
      <c r="H196" t="s">
        <v>343</v>
      </c>
      <c r="I196" t="s">
        <v>343</v>
      </c>
      <c r="J196" t="s">
        <v>713</v>
      </c>
    </row>
    <row r="197" spans="2:10" x14ac:dyDescent="0.25">
      <c r="B197" t="s">
        <v>319</v>
      </c>
      <c r="C197" t="s">
        <v>319</v>
      </c>
      <c r="D197" t="s">
        <v>500</v>
      </c>
      <c r="F197" s="12" t="s">
        <v>296</v>
      </c>
      <c r="G197" s="12" t="s">
        <v>296</v>
      </c>
      <c r="H197" t="s">
        <v>343</v>
      </c>
      <c r="I197" t="s">
        <v>343</v>
      </c>
      <c r="J197" s="12" t="s">
        <v>714</v>
      </c>
    </row>
    <row r="198" spans="2:10" x14ac:dyDescent="0.25">
      <c r="B198" t="s">
        <v>319</v>
      </c>
      <c r="C198" t="s">
        <v>319</v>
      </c>
      <c r="D198" t="s">
        <v>501</v>
      </c>
      <c r="F198" t="s">
        <v>296</v>
      </c>
      <c r="G198" t="s">
        <v>296</v>
      </c>
      <c r="H198" t="s">
        <v>343</v>
      </c>
      <c r="I198" t="s">
        <v>343</v>
      </c>
      <c r="J198" s="12" t="s">
        <v>715</v>
      </c>
    </row>
    <row r="199" spans="2:10" x14ac:dyDescent="0.25">
      <c r="F199" t="s">
        <v>296</v>
      </c>
      <c r="G199" t="s">
        <v>296</v>
      </c>
      <c r="H199" t="s">
        <v>343</v>
      </c>
      <c r="I199" t="s">
        <v>343</v>
      </c>
      <c r="J199" s="12" t="s">
        <v>716</v>
      </c>
    </row>
    <row r="200" spans="2:10" x14ac:dyDescent="0.25">
      <c r="F200" t="s">
        <v>296</v>
      </c>
      <c r="G200" t="s">
        <v>296</v>
      </c>
      <c r="H200" t="s">
        <v>343</v>
      </c>
      <c r="I200" t="s">
        <v>343</v>
      </c>
      <c r="J200" s="12" t="s">
        <v>717</v>
      </c>
    </row>
    <row r="201" spans="2:10" x14ac:dyDescent="0.25">
      <c r="F201" s="12" t="s">
        <v>296</v>
      </c>
      <c r="G201" s="12" t="s">
        <v>296</v>
      </c>
      <c r="H201" t="s">
        <v>344</v>
      </c>
      <c r="I201" t="s">
        <v>344</v>
      </c>
      <c r="J201" t="s">
        <v>718</v>
      </c>
    </row>
    <row r="202" spans="2:10" x14ac:dyDescent="0.25">
      <c r="F202" s="12" t="s">
        <v>296</v>
      </c>
      <c r="G202" s="12" t="s">
        <v>296</v>
      </c>
      <c r="H202" t="s">
        <v>344</v>
      </c>
      <c r="I202" t="s">
        <v>344</v>
      </c>
      <c r="J202" s="12" t="s">
        <v>334</v>
      </c>
    </row>
    <row r="203" spans="2:10" x14ac:dyDescent="0.25">
      <c r="F203" t="s">
        <v>296</v>
      </c>
      <c r="G203" t="s">
        <v>296</v>
      </c>
      <c r="H203" t="s">
        <v>344</v>
      </c>
      <c r="I203" t="s">
        <v>344</v>
      </c>
      <c r="J203" s="12" t="s">
        <v>719</v>
      </c>
    </row>
    <row r="204" spans="2:10" x14ac:dyDescent="0.25">
      <c r="F204" t="s">
        <v>296</v>
      </c>
      <c r="G204" t="s">
        <v>296</v>
      </c>
      <c r="H204" t="s">
        <v>344</v>
      </c>
      <c r="I204" t="s">
        <v>344</v>
      </c>
      <c r="J204" s="12" t="s">
        <v>720</v>
      </c>
    </row>
    <row r="205" spans="2:10" x14ac:dyDescent="0.25">
      <c r="F205" s="12" t="s">
        <v>296</v>
      </c>
      <c r="G205" s="12" t="s">
        <v>296</v>
      </c>
      <c r="H205" t="s">
        <v>344</v>
      </c>
      <c r="I205" t="s">
        <v>344</v>
      </c>
      <c r="J205" s="12" t="s">
        <v>721</v>
      </c>
    </row>
    <row r="206" spans="2:10" x14ac:dyDescent="0.25">
      <c r="F206" t="s">
        <v>296</v>
      </c>
      <c r="G206" t="s">
        <v>296</v>
      </c>
      <c r="H206" t="s">
        <v>344</v>
      </c>
      <c r="I206" t="s">
        <v>344</v>
      </c>
      <c r="J206" t="s">
        <v>722</v>
      </c>
    </row>
    <row r="207" spans="2:10" x14ac:dyDescent="0.25">
      <c r="F207" t="s">
        <v>296</v>
      </c>
      <c r="G207" t="s">
        <v>296</v>
      </c>
      <c r="H207" t="s">
        <v>344</v>
      </c>
      <c r="I207" t="s">
        <v>344</v>
      </c>
      <c r="J207" t="s">
        <v>723</v>
      </c>
    </row>
    <row r="208" spans="2:10" x14ac:dyDescent="0.25">
      <c r="F208" t="s">
        <v>296</v>
      </c>
      <c r="G208" t="s">
        <v>296</v>
      </c>
      <c r="H208" t="s">
        <v>344</v>
      </c>
      <c r="I208" t="s">
        <v>344</v>
      </c>
      <c r="J208" t="s">
        <v>344</v>
      </c>
    </row>
    <row r="209" spans="6:10" x14ac:dyDescent="0.25">
      <c r="F209" t="s">
        <v>296</v>
      </c>
      <c r="G209" t="s">
        <v>296</v>
      </c>
      <c r="H209" t="s">
        <v>344</v>
      </c>
      <c r="I209" t="s">
        <v>344</v>
      </c>
      <c r="J209" t="s">
        <v>724</v>
      </c>
    </row>
    <row r="210" spans="6:10" x14ac:dyDescent="0.25">
      <c r="F210" t="s">
        <v>296</v>
      </c>
      <c r="G210" t="s">
        <v>296</v>
      </c>
      <c r="H210" t="s">
        <v>344</v>
      </c>
      <c r="I210" t="s">
        <v>344</v>
      </c>
      <c r="J210" t="s">
        <v>611</v>
      </c>
    </row>
    <row r="211" spans="6:10" x14ac:dyDescent="0.25">
      <c r="F211" t="s">
        <v>296</v>
      </c>
      <c r="G211" t="s">
        <v>296</v>
      </c>
      <c r="H211" t="s">
        <v>344</v>
      </c>
      <c r="I211" t="s">
        <v>344</v>
      </c>
      <c r="J211" t="s">
        <v>725</v>
      </c>
    </row>
    <row r="212" spans="6:10" x14ac:dyDescent="0.25">
      <c r="F212" t="s">
        <v>296</v>
      </c>
      <c r="G212" t="s">
        <v>296</v>
      </c>
      <c r="H212" t="s">
        <v>345</v>
      </c>
      <c r="I212" t="s">
        <v>345</v>
      </c>
      <c r="J212" t="s">
        <v>345</v>
      </c>
    </row>
    <row r="213" spans="6:10" x14ac:dyDescent="0.25">
      <c r="F213" t="s">
        <v>296</v>
      </c>
      <c r="G213" t="s">
        <v>296</v>
      </c>
      <c r="H213" t="s">
        <v>345</v>
      </c>
      <c r="I213" t="s">
        <v>345</v>
      </c>
      <c r="J213" t="s">
        <v>726</v>
      </c>
    </row>
    <row r="214" spans="6:10" x14ac:dyDescent="0.25">
      <c r="F214" t="s">
        <v>296</v>
      </c>
      <c r="G214" t="s">
        <v>296</v>
      </c>
      <c r="H214" t="s">
        <v>345</v>
      </c>
      <c r="I214" t="s">
        <v>345</v>
      </c>
      <c r="J214" t="s">
        <v>727</v>
      </c>
    </row>
    <row r="215" spans="6:10" x14ac:dyDescent="0.25">
      <c r="F215" t="s">
        <v>296</v>
      </c>
      <c r="G215" t="s">
        <v>296</v>
      </c>
      <c r="H215" t="s">
        <v>345</v>
      </c>
      <c r="I215" t="s">
        <v>345</v>
      </c>
      <c r="J215" t="s">
        <v>728</v>
      </c>
    </row>
    <row r="216" spans="6:10" x14ac:dyDescent="0.25">
      <c r="F216" t="s">
        <v>296</v>
      </c>
      <c r="G216" t="s">
        <v>296</v>
      </c>
      <c r="H216" t="s">
        <v>346</v>
      </c>
      <c r="I216" t="s">
        <v>346</v>
      </c>
      <c r="J216" t="s">
        <v>346</v>
      </c>
    </row>
    <row r="217" spans="6:10" x14ac:dyDescent="0.25">
      <c r="F217" t="s">
        <v>296</v>
      </c>
      <c r="G217" t="s">
        <v>296</v>
      </c>
      <c r="H217" t="s">
        <v>346</v>
      </c>
      <c r="I217" t="s">
        <v>346</v>
      </c>
      <c r="J217" t="s">
        <v>729</v>
      </c>
    </row>
    <row r="218" spans="6:10" x14ac:dyDescent="0.25">
      <c r="F218" t="s">
        <v>296</v>
      </c>
      <c r="G218" t="s">
        <v>296</v>
      </c>
      <c r="H218" t="s">
        <v>346</v>
      </c>
      <c r="I218" t="s">
        <v>346</v>
      </c>
      <c r="J218" t="s">
        <v>730</v>
      </c>
    </row>
    <row r="219" spans="6:10" x14ac:dyDescent="0.25">
      <c r="F219" t="s">
        <v>296</v>
      </c>
      <c r="G219" t="s">
        <v>296</v>
      </c>
      <c r="H219" t="s">
        <v>346</v>
      </c>
      <c r="I219" t="s">
        <v>346</v>
      </c>
      <c r="J219" t="s">
        <v>731</v>
      </c>
    </row>
    <row r="220" spans="6:10" x14ac:dyDescent="0.25">
      <c r="F220" t="s">
        <v>296</v>
      </c>
      <c r="G220" t="s">
        <v>296</v>
      </c>
      <c r="H220" t="s">
        <v>346</v>
      </c>
      <c r="I220" t="s">
        <v>346</v>
      </c>
      <c r="J220" t="s">
        <v>732</v>
      </c>
    </row>
    <row r="221" spans="6:10" x14ac:dyDescent="0.25">
      <c r="F221" t="s">
        <v>296</v>
      </c>
      <c r="G221" t="s">
        <v>296</v>
      </c>
      <c r="H221" t="s">
        <v>346</v>
      </c>
      <c r="I221" t="s">
        <v>346</v>
      </c>
      <c r="J221" t="s">
        <v>733</v>
      </c>
    </row>
    <row r="222" spans="6:10" x14ac:dyDescent="0.25">
      <c r="F222" t="s">
        <v>296</v>
      </c>
      <c r="G222" t="s">
        <v>296</v>
      </c>
      <c r="H222" t="s">
        <v>346</v>
      </c>
      <c r="I222" t="s">
        <v>346</v>
      </c>
      <c r="J222" t="s">
        <v>734</v>
      </c>
    </row>
    <row r="223" spans="6:10" x14ac:dyDescent="0.25">
      <c r="F223" t="s">
        <v>296</v>
      </c>
      <c r="G223" t="s">
        <v>296</v>
      </c>
      <c r="H223" t="s">
        <v>346</v>
      </c>
      <c r="I223" t="s">
        <v>346</v>
      </c>
      <c r="J223" t="s">
        <v>735</v>
      </c>
    </row>
    <row r="224" spans="6:10" x14ac:dyDescent="0.25">
      <c r="F224" t="s">
        <v>296</v>
      </c>
      <c r="G224" t="s">
        <v>296</v>
      </c>
      <c r="H224" t="s">
        <v>346</v>
      </c>
      <c r="I224" t="s">
        <v>346</v>
      </c>
      <c r="J224" t="s">
        <v>736</v>
      </c>
    </row>
    <row r="225" spans="6:10" x14ac:dyDescent="0.25">
      <c r="F225" t="s">
        <v>296</v>
      </c>
      <c r="G225" t="s">
        <v>296</v>
      </c>
      <c r="H225" t="s">
        <v>346</v>
      </c>
      <c r="I225" t="s">
        <v>346</v>
      </c>
      <c r="J225" t="s">
        <v>737</v>
      </c>
    </row>
    <row r="226" spans="6:10" x14ac:dyDescent="0.25">
      <c r="F226" t="s">
        <v>296</v>
      </c>
      <c r="G226" t="s">
        <v>296</v>
      </c>
      <c r="H226" t="s">
        <v>347</v>
      </c>
      <c r="I226" t="s">
        <v>347</v>
      </c>
      <c r="J226" t="s">
        <v>738</v>
      </c>
    </row>
    <row r="227" spans="6:10" x14ac:dyDescent="0.25">
      <c r="F227" t="s">
        <v>296</v>
      </c>
      <c r="G227" t="s">
        <v>296</v>
      </c>
      <c r="H227" t="s">
        <v>347</v>
      </c>
      <c r="I227" t="s">
        <v>347</v>
      </c>
      <c r="J227" t="s">
        <v>739</v>
      </c>
    </row>
    <row r="228" spans="6:10" x14ac:dyDescent="0.25">
      <c r="F228" t="s">
        <v>296</v>
      </c>
      <c r="G228" t="s">
        <v>296</v>
      </c>
      <c r="H228" t="s">
        <v>347</v>
      </c>
      <c r="I228" t="s">
        <v>347</v>
      </c>
      <c r="J228" t="s">
        <v>740</v>
      </c>
    </row>
    <row r="229" spans="6:10" x14ac:dyDescent="0.25">
      <c r="F229" t="s">
        <v>296</v>
      </c>
      <c r="G229" t="s">
        <v>296</v>
      </c>
      <c r="H229" t="s">
        <v>347</v>
      </c>
      <c r="I229" t="s">
        <v>347</v>
      </c>
      <c r="J229" t="s">
        <v>741</v>
      </c>
    </row>
    <row r="230" spans="6:10" x14ac:dyDescent="0.25">
      <c r="F230" t="s">
        <v>296</v>
      </c>
      <c r="G230" t="s">
        <v>296</v>
      </c>
      <c r="H230" t="s">
        <v>347</v>
      </c>
      <c r="I230" t="s">
        <v>347</v>
      </c>
      <c r="J230" t="s">
        <v>742</v>
      </c>
    </row>
    <row r="231" spans="6:10" x14ac:dyDescent="0.25">
      <c r="F231" t="s">
        <v>296</v>
      </c>
      <c r="G231" t="s">
        <v>296</v>
      </c>
      <c r="H231" t="s">
        <v>347</v>
      </c>
      <c r="I231" t="s">
        <v>347</v>
      </c>
      <c r="J231" t="s">
        <v>743</v>
      </c>
    </row>
    <row r="232" spans="6:10" x14ac:dyDescent="0.25">
      <c r="F232" t="s">
        <v>296</v>
      </c>
      <c r="G232" t="s">
        <v>296</v>
      </c>
      <c r="H232" t="s">
        <v>347</v>
      </c>
      <c r="I232" t="s">
        <v>347</v>
      </c>
      <c r="J232" t="s">
        <v>744</v>
      </c>
    </row>
    <row r="233" spans="6:10" x14ac:dyDescent="0.25">
      <c r="F233" t="s">
        <v>296</v>
      </c>
      <c r="G233" t="s">
        <v>296</v>
      </c>
      <c r="H233" t="s">
        <v>347</v>
      </c>
      <c r="I233" t="s">
        <v>347</v>
      </c>
      <c r="J233" t="s">
        <v>347</v>
      </c>
    </row>
    <row r="234" spans="6:10" x14ac:dyDescent="0.25">
      <c r="F234" t="s">
        <v>296</v>
      </c>
      <c r="G234" t="s">
        <v>296</v>
      </c>
      <c r="H234" t="s">
        <v>347</v>
      </c>
      <c r="I234" t="s">
        <v>347</v>
      </c>
      <c r="J234" t="s">
        <v>745</v>
      </c>
    </row>
    <row r="235" spans="6:10" x14ac:dyDescent="0.25">
      <c r="F235" t="s">
        <v>296</v>
      </c>
      <c r="G235" t="s">
        <v>296</v>
      </c>
      <c r="H235" t="s">
        <v>348</v>
      </c>
      <c r="I235" t="s">
        <v>348</v>
      </c>
      <c r="J235" t="s">
        <v>348</v>
      </c>
    </row>
    <row r="236" spans="6:10" x14ac:dyDescent="0.25">
      <c r="F236" t="s">
        <v>296</v>
      </c>
      <c r="G236" t="s">
        <v>296</v>
      </c>
      <c r="H236" t="s">
        <v>348</v>
      </c>
      <c r="I236" t="s">
        <v>348</v>
      </c>
      <c r="J236" t="s">
        <v>400</v>
      </c>
    </row>
    <row r="237" spans="6:10" x14ac:dyDescent="0.25">
      <c r="F237" t="s">
        <v>296</v>
      </c>
      <c r="G237" t="s">
        <v>296</v>
      </c>
      <c r="H237" t="s">
        <v>348</v>
      </c>
      <c r="I237" t="s">
        <v>348</v>
      </c>
      <c r="J237" t="s">
        <v>746</v>
      </c>
    </row>
    <row r="238" spans="6:10" x14ac:dyDescent="0.25">
      <c r="F238" t="s">
        <v>296</v>
      </c>
      <c r="G238" t="s">
        <v>296</v>
      </c>
      <c r="H238" t="s">
        <v>348</v>
      </c>
      <c r="I238" t="s">
        <v>348</v>
      </c>
      <c r="J238" t="s">
        <v>747</v>
      </c>
    </row>
    <row r="239" spans="6:10" x14ac:dyDescent="0.25">
      <c r="F239" t="s">
        <v>296</v>
      </c>
      <c r="G239" t="s">
        <v>296</v>
      </c>
      <c r="H239" t="s">
        <v>348</v>
      </c>
      <c r="I239" t="s">
        <v>348</v>
      </c>
      <c r="J239" t="s">
        <v>748</v>
      </c>
    </row>
    <row r="240" spans="6:10" x14ac:dyDescent="0.25">
      <c r="F240" t="s">
        <v>296</v>
      </c>
      <c r="G240" t="s">
        <v>296</v>
      </c>
      <c r="H240" t="s">
        <v>348</v>
      </c>
      <c r="I240" t="s">
        <v>348</v>
      </c>
      <c r="J240" t="s">
        <v>749</v>
      </c>
    </row>
    <row r="241" spans="6:10" x14ac:dyDescent="0.25">
      <c r="F241" t="s">
        <v>296</v>
      </c>
      <c r="G241" t="s">
        <v>296</v>
      </c>
      <c r="H241" t="s">
        <v>348</v>
      </c>
      <c r="I241" t="s">
        <v>348</v>
      </c>
      <c r="J241" t="s">
        <v>750</v>
      </c>
    </row>
    <row r="242" spans="6:10" x14ac:dyDescent="0.25">
      <c r="F242" t="s">
        <v>296</v>
      </c>
      <c r="G242" t="s">
        <v>296</v>
      </c>
      <c r="H242" t="s">
        <v>348</v>
      </c>
      <c r="I242" t="s">
        <v>348</v>
      </c>
      <c r="J242" t="s">
        <v>751</v>
      </c>
    </row>
    <row r="243" spans="6:10" x14ac:dyDescent="0.25">
      <c r="F243" t="s">
        <v>296</v>
      </c>
      <c r="G243" t="s">
        <v>296</v>
      </c>
      <c r="H243" t="s">
        <v>348</v>
      </c>
      <c r="I243" t="s">
        <v>348</v>
      </c>
      <c r="J243" t="s">
        <v>752</v>
      </c>
    </row>
    <row r="244" spans="6:10" x14ac:dyDescent="0.25">
      <c r="F244" t="s">
        <v>296</v>
      </c>
      <c r="G244" t="s">
        <v>296</v>
      </c>
      <c r="H244" t="s">
        <v>348</v>
      </c>
      <c r="I244" t="s">
        <v>348</v>
      </c>
      <c r="J244" t="s">
        <v>753</v>
      </c>
    </row>
    <row r="245" spans="6:10" x14ac:dyDescent="0.25">
      <c r="F245" t="s">
        <v>296</v>
      </c>
      <c r="G245" t="s">
        <v>296</v>
      </c>
      <c r="H245" t="s">
        <v>349</v>
      </c>
      <c r="I245" t="s">
        <v>349</v>
      </c>
      <c r="J245" t="s">
        <v>349</v>
      </c>
    </row>
    <row r="246" spans="6:10" x14ac:dyDescent="0.25">
      <c r="F246" t="s">
        <v>296</v>
      </c>
      <c r="G246" t="s">
        <v>296</v>
      </c>
      <c r="H246" t="s">
        <v>349</v>
      </c>
      <c r="I246" t="s">
        <v>349</v>
      </c>
      <c r="J246" t="s">
        <v>754</v>
      </c>
    </row>
    <row r="247" spans="6:10" x14ac:dyDescent="0.25">
      <c r="F247" t="s">
        <v>296</v>
      </c>
      <c r="G247" t="s">
        <v>296</v>
      </c>
      <c r="H247" t="s">
        <v>349</v>
      </c>
      <c r="I247" t="s">
        <v>349</v>
      </c>
      <c r="J247" t="s">
        <v>755</v>
      </c>
    </row>
    <row r="248" spans="6:10" x14ac:dyDescent="0.25">
      <c r="F248" t="s">
        <v>296</v>
      </c>
      <c r="G248" t="s">
        <v>296</v>
      </c>
      <c r="H248" t="s">
        <v>349</v>
      </c>
      <c r="I248" t="s">
        <v>349</v>
      </c>
      <c r="J248" t="s">
        <v>756</v>
      </c>
    </row>
    <row r="249" spans="6:10" x14ac:dyDescent="0.25">
      <c r="F249" t="s">
        <v>296</v>
      </c>
      <c r="G249" t="s">
        <v>296</v>
      </c>
      <c r="H249" t="s">
        <v>349</v>
      </c>
      <c r="I249" t="s">
        <v>349</v>
      </c>
      <c r="J249" t="s">
        <v>757</v>
      </c>
    </row>
    <row r="250" spans="6:10" x14ac:dyDescent="0.25">
      <c r="F250" t="s">
        <v>296</v>
      </c>
      <c r="G250" t="s">
        <v>296</v>
      </c>
      <c r="H250" t="s">
        <v>349</v>
      </c>
      <c r="I250" t="s">
        <v>349</v>
      </c>
      <c r="J250" t="s">
        <v>758</v>
      </c>
    </row>
    <row r="251" spans="6:10" x14ac:dyDescent="0.25">
      <c r="F251" t="s">
        <v>296</v>
      </c>
      <c r="G251" t="s">
        <v>296</v>
      </c>
      <c r="H251" t="s">
        <v>349</v>
      </c>
      <c r="I251" t="s">
        <v>349</v>
      </c>
      <c r="J251" t="s">
        <v>759</v>
      </c>
    </row>
    <row r="252" spans="6:10" x14ac:dyDescent="0.25">
      <c r="F252" t="s">
        <v>296</v>
      </c>
      <c r="G252" t="s">
        <v>296</v>
      </c>
      <c r="H252" t="s">
        <v>349</v>
      </c>
      <c r="I252" t="s">
        <v>349</v>
      </c>
      <c r="J252" t="s">
        <v>760</v>
      </c>
    </row>
    <row r="253" spans="6:10" x14ac:dyDescent="0.25">
      <c r="F253" t="s">
        <v>297</v>
      </c>
      <c r="G253" t="s">
        <v>297</v>
      </c>
      <c r="H253" t="s">
        <v>350</v>
      </c>
      <c r="I253" t="s">
        <v>350</v>
      </c>
      <c r="J253" t="s">
        <v>350</v>
      </c>
    </row>
    <row r="254" spans="6:10" x14ac:dyDescent="0.25">
      <c r="F254" t="s">
        <v>297</v>
      </c>
      <c r="G254" t="s">
        <v>297</v>
      </c>
      <c r="H254" t="s">
        <v>350</v>
      </c>
      <c r="I254" t="s">
        <v>350</v>
      </c>
      <c r="J254" t="s">
        <v>761</v>
      </c>
    </row>
    <row r="255" spans="6:10" x14ac:dyDescent="0.25">
      <c r="F255" t="s">
        <v>297</v>
      </c>
      <c r="G255" t="s">
        <v>297</v>
      </c>
      <c r="H255" t="s">
        <v>350</v>
      </c>
      <c r="I255" t="s">
        <v>350</v>
      </c>
      <c r="J255" t="s">
        <v>762</v>
      </c>
    </row>
    <row r="256" spans="6:10" x14ac:dyDescent="0.25">
      <c r="F256" t="s">
        <v>297</v>
      </c>
      <c r="G256" t="s">
        <v>297</v>
      </c>
      <c r="H256" t="s">
        <v>350</v>
      </c>
      <c r="I256" t="s">
        <v>350</v>
      </c>
      <c r="J256" t="s">
        <v>763</v>
      </c>
    </row>
    <row r="257" spans="6:10" x14ac:dyDescent="0.25">
      <c r="F257" t="s">
        <v>297</v>
      </c>
      <c r="G257" t="s">
        <v>297</v>
      </c>
      <c r="H257" t="s">
        <v>350</v>
      </c>
      <c r="I257" t="s">
        <v>350</v>
      </c>
      <c r="J257" t="s">
        <v>764</v>
      </c>
    </row>
    <row r="258" spans="6:10" x14ac:dyDescent="0.25">
      <c r="F258" t="s">
        <v>297</v>
      </c>
      <c r="G258" t="s">
        <v>297</v>
      </c>
      <c r="H258" t="s">
        <v>350</v>
      </c>
      <c r="I258" t="s">
        <v>350</v>
      </c>
      <c r="J258" t="s">
        <v>765</v>
      </c>
    </row>
    <row r="259" spans="6:10" x14ac:dyDescent="0.25">
      <c r="F259" t="s">
        <v>297</v>
      </c>
      <c r="G259" t="s">
        <v>297</v>
      </c>
      <c r="H259" t="s">
        <v>350</v>
      </c>
      <c r="I259" t="s">
        <v>350</v>
      </c>
      <c r="J259" t="s">
        <v>766</v>
      </c>
    </row>
    <row r="260" spans="6:10" x14ac:dyDescent="0.25">
      <c r="F260" t="s">
        <v>297</v>
      </c>
      <c r="G260" t="s">
        <v>297</v>
      </c>
      <c r="H260" t="s">
        <v>350</v>
      </c>
      <c r="I260" t="s">
        <v>350</v>
      </c>
      <c r="J260" t="s">
        <v>767</v>
      </c>
    </row>
    <row r="261" spans="6:10" x14ac:dyDescent="0.25">
      <c r="F261" t="s">
        <v>297</v>
      </c>
      <c r="G261" t="s">
        <v>297</v>
      </c>
      <c r="H261" t="s">
        <v>350</v>
      </c>
      <c r="I261" t="s">
        <v>350</v>
      </c>
      <c r="J261" t="s">
        <v>768</v>
      </c>
    </row>
    <row r="262" spans="6:10" x14ac:dyDescent="0.25">
      <c r="F262" t="s">
        <v>297</v>
      </c>
      <c r="G262" t="s">
        <v>297</v>
      </c>
      <c r="H262" t="s">
        <v>351</v>
      </c>
      <c r="I262" t="s">
        <v>351</v>
      </c>
      <c r="J262" t="s">
        <v>351</v>
      </c>
    </row>
    <row r="263" spans="6:10" x14ac:dyDescent="0.25">
      <c r="F263" t="s">
        <v>297</v>
      </c>
      <c r="G263" t="s">
        <v>297</v>
      </c>
      <c r="H263" t="s">
        <v>351</v>
      </c>
      <c r="I263" t="s">
        <v>351</v>
      </c>
      <c r="J263" t="s">
        <v>769</v>
      </c>
    </row>
    <row r="264" spans="6:10" x14ac:dyDescent="0.25">
      <c r="F264" t="s">
        <v>297</v>
      </c>
      <c r="G264" t="s">
        <v>297</v>
      </c>
      <c r="H264" t="s">
        <v>351</v>
      </c>
      <c r="I264" t="s">
        <v>351</v>
      </c>
      <c r="J264" t="s">
        <v>770</v>
      </c>
    </row>
    <row r="265" spans="6:10" x14ac:dyDescent="0.25">
      <c r="F265" t="s">
        <v>297</v>
      </c>
      <c r="G265" t="s">
        <v>297</v>
      </c>
      <c r="H265" t="s">
        <v>351</v>
      </c>
      <c r="I265" t="s">
        <v>351</v>
      </c>
      <c r="J265" t="s">
        <v>771</v>
      </c>
    </row>
    <row r="266" spans="6:10" x14ac:dyDescent="0.25">
      <c r="F266" t="s">
        <v>297</v>
      </c>
      <c r="G266" t="s">
        <v>297</v>
      </c>
      <c r="H266" t="s">
        <v>351</v>
      </c>
      <c r="I266" t="s">
        <v>351</v>
      </c>
      <c r="J266" t="s">
        <v>772</v>
      </c>
    </row>
    <row r="267" spans="6:10" x14ac:dyDescent="0.25">
      <c r="F267" t="s">
        <v>297</v>
      </c>
      <c r="G267" t="s">
        <v>297</v>
      </c>
      <c r="H267" t="s">
        <v>351</v>
      </c>
      <c r="I267" t="s">
        <v>351</v>
      </c>
      <c r="J267" t="s">
        <v>773</v>
      </c>
    </row>
    <row r="268" spans="6:10" x14ac:dyDescent="0.25">
      <c r="F268" t="s">
        <v>297</v>
      </c>
      <c r="G268" t="s">
        <v>297</v>
      </c>
      <c r="H268" t="s">
        <v>351</v>
      </c>
      <c r="I268" t="s">
        <v>351</v>
      </c>
      <c r="J268" t="s">
        <v>774</v>
      </c>
    </row>
    <row r="269" spans="6:10" x14ac:dyDescent="0.25">
      <c r="F269" t="s">
        <v>297</v>
      </c>
      <c r="G269" t="s">
        <v>297</v>
      </c>
      <c r="H269" t="s">
        <v>351</v>
      </c>
      <c r="I269" t="s">
        <v>351</v>
      </c>
      <c r="J269" t="s">
        <v>775</v>
      </c>
    </row>
    <row r="270" spans="6:10" x14ac:dyDescent="0.25">
      <c r="F270" t="s">
        <v>297</v>
      </c>
      <c r="G270" t="s">
        <v>297</v>
      </c>
      <c r="H270" t="s">
        <v>351</v>
      </c>
      <c r="I270" t="s">
        <v>351</v>
      </c>
      <c r="J270" t="s">
        <v>776</v>
      </c>
    </row>
    <row r="271" spans="6:10" x14ac:dyDescent="0.25">
      <c r="F271" t="s">
        <v>297</v>
      </c>
      <c r="G271" t="s">
        <v>297</v>
      </c>
      <c r="H271" t="s">
        <v>351</v>
      </c>
      <c r="I271" t="s">
        <v>351</v>
      </c>
      <c r="J271" t="s">
        <v>777</v>
      </c>
    </row>
    <row r="272" spans="6:10" x14ac:dyDescent="0.25">
      <c r="F272" t="s">
        <v>297</v>
      </c>
      <c r="G272" t="s">
        <v>297</v>
      </c>
      <c r="H272" t="s">
        <v>351</v>
      </c>
      <c r="I272" t="s">
        <v>351</v>
      </c>
      <c r="J272" t="s">
        <v>778</v>
      </c>
    </row>
    <row r="273" spans="6:10" x14ac:dyDescent="0.25">
      <c r="F273" t="s">
        <v>297</v>
      </c>
      <c r="G273" t="s">
        <v>297</v>
      </c>
      <c r="H273" t="s">
        <v>351</v>
      </c>
      <c r="I273" t="s">
        <v>351</v>
      </c>
      <c r="J273" t="s">
        <v>779</v>
      </c>
    </row>
    <row r="274" spans="6:10" x14ac:dyDescent="0.25">
      <c r="F274" t="s">
        <v>297</v>
      </c>
      <c r="G274" t="s">
        <v>297</v>
      </c>
      <c r="H274" t="s">
        <v>351</v>
      </c>
      <c r="I274" t="s">
        <v>351</v>
      </c>
      <c r="J274" t="s">
        <v>780</v>
      </c>
    </row>
    <row r="275" spans="6:10" x14ac:dyDescent="0.25">
      <c r="F275" t="s">
        <v>297</v>
      </c>
      <c r="G275" t="s">
        <v>297</v>
      </c>
      <c r="H275" t="s">
        <v>351</v>
      </c>
      <c r="I275" t="s">
        <v>351</v>
      </c>
      <c r="J275" t="s">
        <v>781</v>
      </c>
    </row>
    <row r="276" spans="6:10" x14ac:dyDescent="0.25">
      <c r="F276" t="s">
        <v>297</v>
      </c>
      <c r="G276" t="s">
        <v>297</v>
      </c>
      <c r="H276" t="s">
        <v>351</v>
      </c>
      <c r="I276" t="s">
        <v>351</v>
      </c>
      <c r="J276" t="s">
        <v>782</v>
      </c>
    </row>
    <row r="277" spans="6:10" x14ac:dyDescent="0.25">
      <c r="F277" t="s">
        <v>297</v>
      </c>
      <c r="G277" t="s">
        <v>297</v>
      </c>
      <c r="H277" t="s">
        <v>351</v>
      </c>
      <c r="I277" t="s">
        <v>351</v>
      </c>
      <c r="J277" t="s">
        <v>783</v>
      </c>
    </row>
    <row r="278" spans="6:10" x14ac:dyDescent="0.25">
      <c r="F278" t="s">
        <v>297</v>
      </c>
      <c r="G278" t="s">
        <v>297</v>
      </c>
      <c r="H278" t="s">
        <v>351</v>
      </c>
      <c r="I278" t="s">
        <v>351</v>
      </c>
      <c r="J278" t="s">
        <v>784</v>
      </c>
    </row>
    <row r="279" spans="6:10" x14ac:dyDescent="0.25">
      <c r="F279" t="s">
        <v>297</v>
      </c>
      <c r="G279" t="s">
        <v>297</v>
      </c>
      <c r="H279" t="s">
        <v>351</v>
      </c>
      <c r="I279" t="s">
        <v>351</v>
      </c>
      <c r="J279" t="s">
        <v>785</v>
      </c>
    </row>
    <row r="280" spans="6:10" x14ac:dyDescent="0.25">
      <c r="F280" t="s">
        <v>297</v>
      </c>
      <c r="G280" t="s">
        <v>297</v>
      </c>
      <c r="H280" t="s">
        <v>351</v>
      </c>
      <c r="I280" t="s">
        <v>351</v>
      </c>
      <c r="J280" t="s">
        <v>786</v>
      </c>
    </row>
    <row r="281" spans="6:10" x14ac:dyDescent="0.25">
      <c r="F281" t="s">
        <v>297</v>
      </c>
      <c r="G281" t="s">
        <v>297</v>
      </c>
      <c r="H281" t="s">
        <v>351</v>
      </c>
      <c r="I281" t="s">
        <v>351</v>
      </c>
      <c r="J281" t="s">
        <v>787</v>
      </c>
    </row>
    <row r="282" spans="6:10" x14ac:dyDescent="0.25">
      <c r="F282" t="s">
        <v>297</v>
      </c>
      <c r="G282" t="s">
        <v>297</v>
      </c>
      <c r="H282" t="s">
        <v>352</v>
      </c>
      <c r="I282" t="s">
        <v>352</v>
      </c>
      <c r="J282" t="s">
        <v>352</v>
      </c>
    </row>
    <row r="283" spans="6:10" x14ac:dyDescent="0.25">
      <c r="F283" t="s">
        <v>297</v>
      </c>
      <c r="G283" t="s">
        <v>297</v>
      </c>
      <c r="H283" t="s">
        <v>352</v>
      </c>
      <c r="I283" t="s">
        <v>352</v>
      </c>
      <c r="J283" t="s">
        <v>788</v>
      </c>
    </row>
    <row r="284" spans="6:10" x14ac:dyDescent="0.25">
      <c r="F284" t="s">
        <v>297</v>
      </c>
      <c r="G284" t="s">
        <v>297</v>
      </c>
      <c r="H284" t="s">
        <v>352</v>
      </c>
      <c r="I284" t="s">
        <v>352</v>
      </c>
      <c r="J284" t="s">
        <v>789</v>
      </c>
    </row>
    <row r="285" spans="6:10" x14ac:dyDescent="0.25">
      <c r="F285" t="s">
        <v>297</v>
      </c>
      <c r="G285" t="s">
        <v>297</v>
      </c>
      <c r="H285" t="s">
        <v>352</v>
      </c>
      <c r="I285" t="s">
        <v>352</v>
      </c>
      <c r="J285" t="s">
        <v>790</v>
      </c>
    </row>
    <row r="286" spans="6:10" x14ac:dyDescent="0.25">
      <c r="F286" t="s">
        <v>297</v>
      </c>
      <c r="G286" t="s">
        <v>297</v>
      </c>
      <c r="H286" t="s">
        <v>352</v>
      </c>
      <c r="I286" t="s">
        <v>352</v>
      </c>
      <c r="J286" t="s">
        <v>791</v>
      </c>
    </row>
    <row r="287" spans="6:10" x14ac:dyDescent="0.25">
      <c r="F287" t="s">
        <v>297</v>
      </c>
      <c r="G287" t="s">
        <v>297</v>
      </c>
      <c r="H287" t="s">
        <v>352</v>
      </c>
      <c r="I287" t="s">
        <v>352</v>
      </c>
      <c r="J287" t="s">
        <v>792</v>
      </c>
    </row>
    <row r="288" spans="6:10" x14ac:dyDescent="0.25">
      <c r="F288" t="s">
        <v>297</v>
      </c>
      <c r="G288" t="s">
        <v>297</v>
      </c>
      <c r="H288" t="s">
        <v>352</v>
      </c>
      <c r="I288" t="s">
        <v>352</v>
      </c>
      <c r="J288" t="s">
        <v>793</v>
      </c>
    </row>
    <row r="289" spans="6:10" x14ac:dyDescent="0.25">
      <c r="F289" t="s">
        <v>297</v>
      </c>
      <c r="G289" t="s">
        <v>297</v>
      </c>
      <c r="H289" t="s">
        <v>353</v>
      </c>
      <c r="I289" t="s">
        <v>353</v>
      </c>
      <c r="J289" t="s">
        <v>794</v>
      </c>
    </row>
    <row r="290" spans="6:10" x14ac:dyDescent="0.25">
      <c r="F290" t="s">
        <v>297</v>
      </c>
      <c r="G290" t="s">
        <v>297</v>
      </c>
      <c r="H290" t="s">
        <v>353</v>
      </c>
      <c r="I290" t="s">
        <v>353</v>
      </c>
      <c r="J290" t="s">
        <v>795</v>
      </c>
    </row>
    <row r="291" spans="6:10" x14ac:dyDescent="0.25">
      <c r="F291" t="s">
        <v>297</v>
      </c>
      <c r="G291" t="s">
        <v>297</v>
      </c>
      <c r="H291" t="s">
        <v>353</v>
      </c>
      <c r="I291" t="s">
        <v>353</v>
      </c>
      <c r="J291" t="s">
        <v>796</v>
      </c>
    </row>
    <row r="292" spans="6:10" x14ac:dyDescent="0.25">
      <c r="F292" t="s">
        <v>297</v>
      </c>
      <c r="G292" t="s">
        <v>297</v>
      </c>
      <c r="H292" t="s">
        <v>353</v>
      </c>
      <c r="I292" t="s">
        <v>353</v>
      </c>
      <c r="J292" t="s">
        <v>797</v>
      </c>
    </row>
    <row r="293" spans="6:10" x14ac:dyDescent="0.25">
      <c r="F293" t="s">
        <v>297</v>
      </c>
      <c r="G293" t="s">
        <v>297</v>
      </c>
      <c r="H293" t="s">
        <v>353</v>
      </c>
      <c r="I293" t="s">
        <v>353</v>
      </c>
      <c r="J293" t="s">
        <v>622</v>
      </c>
    </row>
    <row r="294" spans="6:10" x14ac:dyDescent="0.25">
      <c r="F294" t="s">
        <v>297</v>
      </c>
      <c r="G294" t="s">
        <v>297</v>
      </c>
      <c r="H294" t="s">
        <v>353</v>
      </c>
      <c r="I294" t="s">
        <v>353</v>
      </c>
      <c r="J294" t="s">
        <v>798</v>
      </c>
    </row>
    <row r="295" spans="6:10" x14ac:dyDescent="0.25">
      <c r="F295" t="s">
        <v>297</v>
      </c>
      <c r="G295" t="s">
        <v>297</v>
      </c>
      <c r="H295" t="s">
        <v>353</v>
      </c>
      <c r="I295" t="s">
        <v>353</v>
      </c>
      <c r="J295" t="s">
        <v>799</v>
      </c>
    </row>
    <row r="296" spans="6:10" x14ac:dyDescent="0.25">
      <c r="F296" t="s">
        <v>297</v>
      </c>
      <c r="G296" t="s">
        <v>297</v>
      </c>
      <c r="H296" t="s">
        <v>353</v>
      </c>
      <c r="I296" t="s">
        <v>353</v>
      </c>
      <c r="J296" t="s">
        <v>800</v>
      </c>
    </row>
    <row r="297" spans="6:10" x14ac:dyDescent="0.25">
      <c r="F297" t="s">
        <v>297</v>
      </c>
      <c r="G297" t="s">
        <v>297</v>
      </c>
      <c r="H297" t="s">
        <v>353</v>
      </c>
      <c r="I297" t="s">
        <v>353</v>
      </c>
      <c r="J297" t="s">
        <v>801</v>
      </c>
    </row>
    <row r="298" spans="6:10" x14ac:dyDescent="0.25">
      <c r="F298" t="s">
        <v>297</v>
      </c>
      <c r="G298" t="s">
        <v>297</v>
      </c>
      <c r="H298" t="s">
        <v>353</v>
      </c>
      <c r="I298" t="s">
        <v>353</v>
      </c>
      <c r="J298" t="s">
        <v>802</v>
      </c>
    </row>
    <row r="299" spans="6:10" x14ac:dyDescent="0.25">
      <c r="F299" t="s">
        <v>297</v>
      </c>
      <c r="G299" t="s">
        <v>297</v>
      </c>
      <c r="H299" t="s">
        <v>353</v>
      </c>
      <c r="I299" t="s">
        <v>353</v>
      </c>
      <c r="J299" t="s">
        <v>803</v>
      </c>
    </row>
    <row r="300" spans="6:10" x14ac:dyDescent="0.25">
      <c r="F300" t="s">
        <v>297</v>
      </c>
      <c r="G300" t="s">
        <v>297</v>
      </c>
      <c r="H300" t="s">
        <v>353</v>
      </c>
      <c r="I300" t="s">
        <v>353</v>
      </c>
      <c r="J300" t="s">
        <v>804</v>
      </c>
    </row>
    <row r="301" spans="6:10" x14ac:dyDescent="0.25">
      <c r="F301" t="s">
        <v>297</v>
      </c>
      <c r="G301" t="s">
        <v>297</v>
      </c>
      <c r="H301" t="s">
        <v>353</v>
      </c>
      <c r="I301" t="s">
        <v>353</v>
      </c>
      <c r="J301" t="s">
        <v>805</v>
      </c>
    </row>
    <row r="302" spans="6:10" x14ac:dyDescent="0.25">
      <c r="F302" t="s">
        <v>297</v>
      </c>
      <c r="G302" t="s">
        <v>297</v>
      </c>
      <c r="H302" t="s">
        <v>353</v>
      </c>
      <c r="I302" t="s">
        <v>353</v>
      </c>
      <c r="J302" t="s">
        <v>806</v>
      </c>
    </row>
    <row r="303" spans="6:10" x14ac:dyDescent="0.25">
      <c r="F303" t="s">
        <v>297</v>
      </c>
      <c r="G303" t="s">
        <v>297</v>
      </c>
      <c r="H303" t="s">
        <v>353</v>
      </c>
      <c r="I303" t="s">
        <v>353</v>
      </c>
      <c r="J303" t="s">
        <v>807</v>
      </c>
    </row>
    <row r="304" spans="6:10" x14ac:dyDescent="0.25">
      <c r="F304" t="s">
        <v>297</v>
      </c>
      <c r="G304" t="s">
        <v>297</v>
      </c>
      <c r="H304" t="s">
        <v>353</v>
      </c>
      <c r="I304" t="s">
        <v>353</v>
      </c>
      <c r="J304" t="s">
        <v>808</v>
      </c>
    </row>
    <row r="305" spans="6:10" x14ac:dyDescent="0.25">
      <c r="F305" t="s">
        <v>297</v>
      </c>
      <c r="G305" t="s">
        <v>297</v>
      </c>
      <c r="H305" t="s">
        <v>353</v>
      </c>
      <c r="I305" t="s">
        <v>353</v>
      </c>
      <c r="J305" t="s">
        <v>809</v>
      </c>
    </row>
    <row r="306" spans="6:10" x14ac:dyDescent="0.25">
      <c r="F306" t="s">
        <v>297</v>
      </c>
      <c r="G306" t="s">
        <v>297</v>
      </c>
      <c r="H306" t="s">
        <v>354</v>
      </c>
      <c r="I306" t="s">
        <v>354</v>
      </c>
      <c r="J306" t="s">
        <v>810</v>
      </c>
    </row>
    <row r="307" spans="6:10" x14ac:dyDescent="0.25">
      <c r="F307" t="s">
        <v>297</v>
      </c>
      <c r="G307" t="s">
        <v>297</v>
      </c>
      <c r="H307" t="s">
        <v>354</v>
      </c>
      <c r="I307" t="s">
        <v>354</v>
      </c>
      <c r="J307" t="s">
        <v>354</v>
      </c>
    </row>
    <row r="308" spans="6:10" x14ac:dyDescent="0.25">
      <c r="F308" t="s">
        <v>297</v>
      </c>
      <c r="G308" t="s">
        <v>297</v>
      </c>
      <c r="H308" t="s">
        <v>354</v>
      </c>
      <c r="I308" t="s">
        <v>354</v>
      </c>
      <c r="J308" t="s">
        <v>811</v>
      </c>
    </row>
    <row r="309" spans="6:10" x14ac:dyDescent="0.25">
      <c r="F309" t="s">
        <v>297</v>
      </c>
      <c r="G309" t="s">
        <v>297</v>
      </c>
      <c r="H309" t="s">
        <v>354</v>
      </c>
      <c r="I309" t="s">
        <v>354</v>
      </c>
      <c r="J309" t="s">
        <v>812</v>
      </c>
    </row>
    <row r="310" spans="6:10" x14ac:dyDescent="0.25">
      <c r="F310" t="s">
        <v>297</v>
      </c>
      <c r="G310" t="s">
        <v>297</v>
      </c>
      <c r="H310" t="s">
        <v>354</v>
      </c>
      <c r="I310" t="s">
        <v>354</v>
      </c>
      <c r="J310" t="s">
        <v>813</v>
      </c>
    </row>
    <row r="311" spans="6:10" x14ac:dyDescent="0.25">
      <c r="F311" t="s">
        <v>297</v>
      </c>
      <c r="G311" t="s">
        <v>297</v>
      </c>
      <c r="H311" t="s">
        <v>354</v>
      </c>
      <c r="I311" t="s">
        <v>354</v>
      </c>
      <c r="J311" t="s">
        <v>814</v>
      </c>
    </row>
    <row r="312" spans="6:10" x14ac:dyDescent="0.25">
      <c r="F312" t="s">
        <v>297</v>
      </c>
      <c r="G312" t="s">
        <v>297</v>
      </c>
      <c r="H312" t="s">
        <v>355</v>
      </c>
      <c r="I312" t="s">
        <v>355</v>
      </c>
      <c r="J312" t="s">
        <v>355</v>
      </c>
    </row>
    <row r="313" spans="6:10" x14ac:dyDescent="0.25">
      <c r="F313" t="s">
        <v>297</v>
      </c>
      <c r="G313" t="s">
        <v>297</v>
      </c>
      <c r="H313" t="s">
        <v>355</v>
      </c>
      <c r="I313" t="s">
        <v>355</v>
      </c>
      <c r="J313" t="s">
        <v>2134</v>
      </c>
    </row>
    <row r="314" spans="6:10" x14ac:dyDescent="0.25">
      <c r="F314" t="s">
        <v>297</v>
      </c>
      <c r="G314" t="s">
        <v>297</v>
      </c>
      <c r="H314" t="s">
        <v>355</v>
      </c>
      <c r="I314" t="s">
        <v>355</v>
      </c>
      <c r="J314" t="s">
        <v>815</v>
      </c>
    </row>
    <row r="315" spans="6:10" x14ac:dyDescent="0.25">
      <c r="F315" t="s">
        <v>297</v>
      </c>
      <c r="G315" t="s">
        <v>297</v>
      </c>
      <c r="H315" t="s">
        <v>355</v>
      </c>
      <c r="I315" t="s">
        <v>355</v>
      </c>
      <c r="J315" t="s">
        <v>816</v>
      </c>
    </row>
    <row r="316" spans="6:10" x14ac:dyDescent="0.25">
      <c r="F316" t="s">
        <v>297</v>
      </c>
      <c r="G316" t="s">
        <v>297</v>
      </c>
      <c r="H316" t="s">
        <v>355</v>
      </c>
      <c r="I316" t="s">
        <v>355</v>
      </c>
      <c r="J316" t="s">
        <v>817</v>
      </c>
    </row>
    <row r="317" spans="6:10" x14ac:dyDescent="0.25">
      <c r="F317" t="s">
        <v>297</v>
      </c>
      <c r="G317" t="s">
        <v>297</v>
      </c>
      <c r="H317" t="s">
        <v>355</v>
      </c>
      <c r="I317" t="s">
        <v>355</v>
      </c>
      <c r="J317" t="s">
        <v>818</v>
      </c>
    </row>
    <row r="318" spans="6:10" x14ac:dyDescent="0.25">
      <c r="F318" t="s">
        <v>297</v>
      </c>
      <c r="G318" t="s">
        <v>297</v>
      </c>
      <c r="H318" t="s">
        <v>355</v>
      </c>
      <c r="I318" t="s">
        <v>355</v>
      </c>
      <c r="J318" t="s">
        <v>819</v>
      </c>
    </row>
    <row r="319" spans="6:10" x14ac:dyDescent="0.25">
      <c r="F319" t="s">
        <v>297</v>
      </c>
      <c r="G319" t="s">
        <v>297</v>
      </c>
      <c r="H319" t="s">
        <v>355</v>
      </c>
      <c r="I319" t="s">
        <v>355</v>
      </c>
      <c r="J319" t="s">
        <v>820</v>
      </c>
    </row>
    <row r="320" spans="6:10" x14ac:dyDescent="0.25">
      <c r="F320" t="s">
        <v>297</v>
      </c>
      <c r="G320" t="s">
        <v>297</v>
      </c>
      <c r="H320" t="s">
        <v>355</v>
      </c>
      <c r="I320" t="s">
        <v>355</v>
      </c>
      <c r="J320" t="s">
        <v>821</v>
      </c>
    </row>
    <row r="321" spans="6:10" x14ac:dyDescent="0.25">
      <c r="F321" t="s">
        <v>297</v>
      </c>
      <c r="G321" t="s">
        <v>297</v>
      </c>
      <c r="H321" t="s">
        <v>355</v>
      </c>
      <c r="I321" t="s">
        <v>355</v>
      </c>
      <c r="J321" t="s">
        <v>822</v>
      </c>
    </row>
    <row r="322" spans="6:10" x14ac:dyDescent="0.25">
      <c r="F322" t="s">
        <v>297</v>
      </c>
      <c r="G322" t="s">
        <v>297</v>
      </c>
      <c r="H322" t="s">
        <v>355</v>
      </c>
      <c r="I322" t="s">
        <v>355</v>
      </c>
      <c r="J322" t="s">
        <v>823</v>
      </c>
    </row>
    <row r="323" spans="6:10" x14ac:dyDescent="0.25">
      <c r="F323" t="s">
        <v>297</v>
      </c>
      <c r="G323" t="s">
        <v>297</v>
      </c>
      <c r="H323" t="s">
        <v>356</v>
      </c>
      <c r="I323" t="s">
        <v>356</v>
      </c>
      <c r="J323" t="s">
        <v>824</v>
      </c>
    </row>
    <row r="324" spans="6:10" x14ac:dyDescent="0.25">
      <c r="F324" t="s">
        <v>297</v>
      </c>
      <c r="G324" t="s">
        <v>297</v>
      </c>
      <c r="H324" t="s">
        <v>356</v>
      </c>
      <c r="I324" t="s">
        <v>356</v>
      </c>
      <c r="J324" t="s">
        <v>825</v>
      </c>
    </row>
    <row r="325" spans="6:10" x14ac:dyDescent="0.25">
      <c r="F325" t="s">
        <v>297</v>
      </c>
      <c r="G325" t="s">
        <v>297</v>
      </c>
      <c r="H325" t="s">
        <v>356</v>
      </c>
      <c r="I325" t="s">
        <v>356</v>
      </c>
      <c r="J325" t="s">
        <v>826</v>
      </c>
    </row>
    <row r="326" spans="6:10" x14ac:dyDescent="0.25">
      <c r="F326" t="s">
        <v>297</v>
      </c>
      <c r="G326" t="s">
        <v>297</v>
      </c>
      <c r="H326" t="s">
        <v>356</v>
      </c>
      <c r="I326" t="s">
        <v>356</v>
      </c>
      <c r="J326" t="s">
        <v>827</v>
      </c>
    </row>
    <row r="327" spans="6:10" x14ac:dyDescent="0.25">
      <c r="F327" t="s">
        <v>297</v>
      </c>
      <c r="G327" t="s">
        <v>297</v>
      </c>
      <c r="H327" t="s">
        <v>356</v>
      </c>
      <c r="I327" t="s">
        <v>356</v>
      </c>
      <c r="J327" t="s">
        <v>828</v>
      </c>
    </row>
    <row r="328" spans="6:10" x14ac:dyDescent="0.25">
      <c r="F328" t="s">
        <v>297</v>
      </c>
      <c r="G328" t="s">
        <v>297</v>
      </c>
      <c r="H328" t="s">
        <v>356</v>
      </c>
      <c r="I328" t="s">
        <v>356</v>
      </c>
      <c r="J328" t="s">
        <v>829</v>
      </c>
    </row>
    <row r="329" spans="6:10" x14ac:dyDescent="0.25">
      <c r="F329" t="s">
        <v>297</v>
      </c>
      <c r="G329" t="s">
        <v>297</v>
      </c>
      <c r="H329" t="s">
        <v>356</v>
      </c>
      <c r="I329" t="s">
        <v>356</v>
      </c>
      <c r="J329" t="s">
        <v>830</v>
      </c>
    </row>
    <row r="330" spans="6:10" x14ac:dyDescent="0.25">
      <c r="F330" t="s">
        <v>297</v>
      </c>
      <c r="G330" t="s">
        <v>297</v>
      </c>
      <c r="H330" t="s">
        <v>356</v>
      </c>
      <c r="I330" t="s">
        <v>356</v>
      </c>
      <c r="J330" t="s">
        <v>831</v>
      </c>
    </row>
    <row r="331" spans="6:10" x14ac:dyDescent="0.25">
      <c r="F331" t="s">
        <v>297</v>
      </c>
      <c r="G331" t="s">
        <v>297</v>
      </c>
      <c r="H331" t="s">
        <v>356</v>
      </c>
      <c r="I331" t="s">
        <v>356</v>
      </c>
      <c r="J331" t="s">
        <v>832</v>
      </c>
    </row>
    <row r="332" spans="6:10" x14ac:dyDescent="0.25">
      <c r="F332" t="s">
        <v>297</v>
      </c>
      <c r="G332" t="s">
        <v>297</v>
      </c>
      <c r="H332" t="s">
        <v>356</v>
      </c>
      <c r="I332" t="s">
        <v>356</v>
      </c>
      <c r="J332" t="s">
        <v>611</v>
      </c>
    </row>
    <row r="333" spans="6:10" x14ac:dyDescent="0.25">
      <c r="F333" t="s">
        <v>297</v>
      </c>
      <c r="G333" t="s">
        <v>297</v>
      </c>
      <c r="H333" t="s">
        <v>356</v>
      </c>
      <c r="I333" t="s">
        <v>356</v>
      </c>
      <c r="J333" t="s">
        <v>833</v>
      </c>
    </row>
    <row r="334" spans="6:10" x14ac:dyDescent="0.25">
      <c r="F334" t="s">
        <v>297</v>
      </c>
      <c r="G334" t="s">
        <v>297</v>
      </c>
      <c r="H334" t="s">
        <v>356</v>
      </c>
      <c r="I334" t="s">
        <v>356</v>
      </c>
      <c r="J334" t="s">
        <v>834</v>
      </c>
    </row>
    <row r="335" spans="6:10" x14ac:dyDescent="0.25">
      <c r="F335" t="s">
        <v>297</v>
      </c>
      <c r="G335" t="s">
        <v>297</v>
      </c>
      <c r="H335" t="s">
        <v>356</v>
      </c>
      <c r="I335" t="s">
        <v>356</v>
      </c>
      <c r="J335" t="s">
        <v>835</v>
      </c>
    </row>
    <row r="336" spans="6:10" x14ac:dyDescent="0.25">
      <c r="F336" t="s">
        <v>297</v>
      </c>
      <c r="G336" t="s">
        <v>297</v>
      </c>
      <c r="H336" t="s">
        <v>356</v>
      </c>
      <c r="I336" t="s">
        <v>356</v>
      </c>
      <c r="J336" t="s">
        <v>836</v>
      </c>
    </row>
    <row r="337" spans="6:10" x14ac:dyDescent="0.25">
      <c r="F337" t="s">
        <v>298</v>
      </c>
      <c r="G337" t="s">
        <v>298</v>
      </c>
      <c r="H337" t="s">
        <v>298</v>
      </c>
      <c r="I337" t="s">
        <v>2117</v>
      </c>
      <c r="J337" t="s">
        <v>298</v>
      </c>
    </row>
    <row r="338" spans="6:10" x14ac:dyDescent="0.25">
      <c r="F338" t="s">
        <v>298</v>
      </c>
      <c r="G338" t="s">
        <v>298</v>
      </c>
      <c r="H338" t="s">
        <v>298</v>
      </c>
      <c r="I338" t="s">
        <v>2117</v>
      </c>
      <c r="J338" t="s">
        <v>837</v>
      </c>
    </row>
    <row r="339" spans="6:10" x14ac:dyDescent="0.25">
      <c r="F339" t="s">
        <v>298</v>
      </c>
      <c r="G339" t="s">
        <v>298</v>
      </c>
      <c r="H339" t="s">
        <v>298</v>
      </c>
      <c r="I339" t="s">
        <v>2117</v>
      </c>
      <c r="J339" t="s">
        <v>838</v>
      </c>
    </row>
    <row r="340" spans="6:10" x14ac:dyDescent="0.25">
      <c r="F340" t="s">
        <v>298</v>
      </c>
      <c r="G340" t="s">
        <v>298</v>
      </c>
      <c r="H340" t="s">
        <v>298</v>
      </c>
      <c r="I340" t="s">
        <v>2117</v>
      </c>
      <c r="J340" t="s">
        <v>839</v>
      </c>
    </row>
    <row r="341" spans="6:10" x14ac:dyDescent="0.25">
      <c r="F341" t="s">
        <v>298</v>
      </c>
      <c r="G341" t="s">
        <v>298</v>
      </c>
      <c r="H341" t="s">
        <v>298</v>
      </c>
      <c r="I341" t="s">
        <v>2117</v>
      </c>
      <c r="J341" t="s">
        <v>840</v>
      </c>
    </row>
    <row r="342" spans="6:10" x14ac:dyDescent="0.25">
      <c r="F342" t="s">
        <v>298</v>
      </c>
      <c r="G342" t="s">
        <v>298</v>
      </c>
      <c r="H342" t="s">
        <v>298</v>
      </c>
      <c r="I342" t="s">
        <v>2117</v>
      </c>
      <c r="J342" t="s">
        <v>841</v>
      </c>
    </row>
    <row r="343" spans="6:10" x14ac:dyDescent="0.25">
      <c r="F343" t="s">
        <v>298</v>
      </c>
      <c r="G343" t="s">
        <v>298</v>
      </c>
      <c r="H343" t="s">
        <v>298</v>
      </c>
      <c r="I343" t="s">
        <v>2117</v>
      </c>
      <c r="J343" t="s">
        <v>842</v>
      </c>
    </row>
    <row r="344" spans="6:10" x14ac:dyDescent="0.25">
      <c r="F344" t="s">
        <v>298</v>
      </c>
      <c r="G344" t="s">
        <v>298</v>
      </c>
      <c r="H344" t="s">
        <v>298</v>
      </c>
      <c r="I344" t="s">
        <v>2117</v>
      </c>
      <c r="J344" t="s">
        <v>864</v>
      </c>
    </row>
    <row r="345" spans="6:10" x14ac:dyDescent="0.25">
      <c r="F345" t="s">
        <v>298</v>
      </c>
      <c r="G345" t="s">
        <v>298</v>
      </c>
      <c r="H345" t="s">
        <v>298</v>
      </c>
      <c r="I345" t="s">
        <v>2117</v>
      </c>
      <c r="J345" t="s">
        <v>843</v>
      </c>
    </row>
    <row r="346" spans="6:10" x14ac:dyDescent="0.25">
      <c r="F346" t="s">
        <v>298</v>
      </c>
      <c r="G346" t="s">
        <v>298</v>
      </c>
      <c r="H346" t="s">
        <v>298</v>
      </c>
      <c r="I346" t="s">
        <v>2117</v>
      </c>
      <c r="J346" t="s">
        <v>844</v>
      </c>
    </row>
    <row r="347" spans="6:10" x14ac:dyDescent="0.25">
      <c r="F347" t="s">
        <v>298</v>
      </c>
      <c r="G347" t="s">
        <v>298</v>
      </c>
      <c r="H347" t="s">
        <v>298</v>
      </c>
      <c r="I347" t="s">
        <v>2117</v>
      </c>
      <c r="J347" t="s">
        <v>845</v>
      </c>
    </row>
    <row r="348" spans="6:10" x14ac:dyDescent="0.25">
      <c r="F348" t="s">
        <v>298</v>
      </c>
      <c r="G348" t="s">
        <v>298</v>
      </c>
      <c r="H348" t="s">
        <v>298</v>
      </c>
      <c r="I348" t="s">
        <v>2117</v>
      </c>
      <c r="J348" t="s">
        <v>846</v>
      </c>
    </row>
    <row r="349" spans="6:10" x14ac:dyDescent="0.25">
      <c r="F349" t="s">
        <v>298</v>
      </c>
      <c r="G349" t="s">
        <v>298</v>
      </c>
      <c r="H349" t="s">
        <v>298</v>
      </c>
      <c r="I349" t="s">
        <v>2117</v>
      </c>
      <c r="J349" t="s">
        <v>847</v>
      </c>
    </row>
    <row r="350" spans="6:10" x14ac:dyDescent="0.25">
      <c r="F350" t="s">
        <v>298</v>
      </c>
      <c r="G350" t="s">
        <v>298</v>
      </c>
      <c r="H350" t="s">
        <v>298</v>
      </c>
      <c r="I350" t="s">
        <v>2117</v>
      </c>
      <c r="J350" t="s">
        <v>848</v>
      </c>
    </row>
    <row r="351" spans="6:10" x14ac:dyDescent="0.25">
      <c r="F351" t="s">
        <v>298</v>
      </c>
      <c r="G351" t="s">
        <v>298</v>
      </c>
      <c r="H351" t="s">
        <v>298</v>
      </c>
      <c r="I351" t="s">
        <v>2117</v>
      </c>
      <c r="J351" t="s">
        <v>849</v>
      </c>
    </row>
    <row r="352" spans="6:10" x14ac:dyDescent="0.25">
      <c r="F352" t="s">
        <v>298</v>
      </c>
      <c r="G352" t="s">
        <v>298</v>
      </c>
      <c r="H352" t="s">
        <v>298</v>
      </c>
      <c r="I352" t="s">
        <v>2117</v>
      </c>
      <c r="J352" t="s">
        <v>850</v>
      </c>
    </row>
    <row r="353" spans="6:10" x14ac:dyDescent="0.25">
      <c r="F353" t="s">
        <v>298</v>
      </c>
      <c r="G353" t="s">
        <v>298</v>
      </c>
      <c r="H353" t="s">
        <v>298</v>
      </c>
      <c r="I353" t="s">
        <v>2117</v>
      </c>
      <c r="J353" t="s">
        <v>851</v>
      </c>
    </row>
    <row r="354" spans="6:10" x14ac:dyDescent="0.25">
      <c r="F354" t="s">
        <v>298</v>
      </c>
      <c r="G354" t="s">
        <v>298</v>
      </c>
      <c r="H354" t="s">
        <v>298</v>
      </c>
      <c r="I354" t="s">
        <v>2117</v>
      </c>
      <c r="J354" t="s">
        <v>852</v>
      </c>
    </row>
    <row r="355" spans="6:10" x14ac:dyDescent="0.25">
      <c r="F355" t="s">
        <v>298</v>
      </c>
      <c r="G355" t="s">
        <v>298</v>
      </c>
      <c r="H355" t="s">
        <v>298</v>
      </c>
      <c r="I355" t="s">
        <v>2117</v>
      </c>
      <c r="J355" t="s">
        <v>853</v>
      </c>
    </row>
    <row r="356" spans="6:10" x14ac:dyDescent="0.25">
      <c r="F356" t="s">
        <v>298</v>
      </c>
      <c r="G356" t="s">
        <v>298</v>
      </c>
      <c r="H356" t="s">
        <v>298</v>
      </c>
      <c r="I356" t="s">
        <v>2117</v>
      </c>
      <c r="J356" t="s">
        <v>854</v>
      </c>
    </row>
    <row r="357" spans="6:10" x14ac:dyDescent="0.25">
      <c r="F357" t="s">
        <v>298</v>
      </c>
      <c r="G357" t="s">
        <v>298</v>
      </c>
      <c r="H357" t="s">
        <v>298</v>
      </c>
      <c r="I357" t="s">
        <v>2117</v>
      </c>
      <c r="J357" t="s">
        <v>855</v>
      </c>
    </row>
    <row r="358" spans="6:10" x14ac:dyDescent="0.25">
      <c r="F358" t="s">
        <v>298</v>
      </c>
      <c r="G358" t="s">
        <v>298</v>
      </c>
      <c r="H358" t="s">
        <v>298</v>
      </c>
      <c r="I358" t="s">
        <v>2117</v>
      </c>
      <c r="J358" t="s">
        <v>856</v>
      </c>
    </row>
    <row r="359" spans="6:10" x14ac:dyDescent="0.25">
      <c r="F359" t="s">
        <v>298</v>
      </c>
      <c r="G359" t="s">
        <v>298</v>
      </c>
      <c r="H359" t="s">
        <v>298</v>
      </c>
      <c r="I359" t="s">
        <v>2117</v>
      </c>
      <c r="J359" t="s">
        <v>857</v>
      </c>
    </row>
    <row r="360" spans="6:10" x14ac:dyDescent="0.25">
      <c r="F360" t="s">
        <v>298</v>
      </c>
      <c r="G360" t="s">
        <v>298</v>
      </c>
      <c r="H360" t="s">
        <v>298</v>
      </c>
      <c r="I360" t="s">
        <v>2117</v>
      </c>
      <c r="J360" t="s">
        <v>858</v>
      </c>
    </row>
    <row r="361" spans="6:10" x14ac:dyDescent="0.25">
      <c r="F361" t="s">
        <v>298</v>
      </c>
      <c r="G361" t="s">
        <v>298</v>
      </c>
      <c r="H361" t="s">
        <v>298</v>
      </c>
      <c r="I361" t="s">
        <v>2117</v>
      </c>
      <c r="J361" t="s">
        <v>859</v>
      </c>
    </row>
    <row r="362" spans="6:10" x14ac:dyDescent="0.25">
      <c r="F362" t="s">
        <v>298</v>
      </c>
      <c r="G362" t="s">
        <v>298</v>
      </c>
      <c r="H362" t="s">
        <v>298</v>
      </c>
      <c r="I362" t="s">
        <v>2117</v>
      </c>
      <c r="J362" t="s">
        <v>860</v>
      </c>
    </row>
    <row r="363" spans="6:10" x14ac:dyDescent="0.25">
      <c r="F363" t="s">
        <v>298</v>
      </c>
      <c r="G363" t="s">
        <v>298</v>
      </c>
      <c r="H363" t="s">
        <v>298</v>
      </c>
      <c r="I363" t="s">
        <v>2117</v>
      </c>
      <c r="J363" t="s">
        <v>861</v>
      </c>
    </row>
    <row r="364" spans="6:10" x14ac:dyDescent="0.25">
      <c r="F364" t="s">
        <v>298</v>
      </c>
      <c r="G364" t="s">
        <v>298</v>
      </c>
      <c r="H364" t="s">
        <v>298</v>
      </c>
      <c r="I364" t="s">
        <v>2117</v>
      </c>
      <c r="J364" t="s">
        <v>862</v>
      </c>
    </row>
    <row r="365" spans="6:10" x14ac:dyDescent="0.25">
      <c r="F365" t="s">
        <v>298</v>
      </c>
      <c r="G365" t="s">
        <v>298</v>
      </c>
      <c r="H365" t="s">
        <v>298</v>
      </c>
      <c r="I365" t="s">
        <v>2117</v>
      </c>
      <c r="J365" t="s">
        <v>863</v>
      </c>
    </row>
    <row r="366" spans="6:10" x14ac:dyDescent="0.25">
      <c r="F366" t="s">
        <v>298</v>
      </c>
      <c r="G366" t="s">
        <v>298</v>
      </c>
      <c r="H366" t="s">
        <v>357</v>
      </c>
      <c r="I366" t="s">
        <v>357</v>
      </c>
      <c r="J366" t="s">
        <v>357</v>
      </c>
    </row>
    <row r="367" spans="6:10" x14ac:dyDescent="0.25">
      <c r="F367" t="s">
        <v>298</v>
      </c>
      <c r="G367" t="s">
        <v>298</v>
      </c>
      <c r="H367" t="s">
        <v>357</v>
      </c>
      <c r="I367" t="s">
        <v>357</v>
      </c>
      <c r="J367" t="s">
        <v>865</v>
      </c>
    </row>
    <row r="368" spans="6:10" x14ac:dyDescent="0.25">
      <c r="F368" t="s">
        <v>298</v>
      </c>
      <c r="G368" t="s">
        <v>298</v>
      </c>
      <c r="H368" t="s">
        <v>357</v>
      </c>
      <c r="I368" t="s">
        <v>357</v>
      </c>
      <c r="J368" t="s">
        <v>866</v>
      </c>
    </row>
    <row r="369" spans="6:10" x14ac:dyDescent="0.25">
      <c r="F369" t="s">
        <v>298</v>
      </c>
      <c r="G369" t="s">
        <v>298</v>
      </c>
      <c r="H369" t="s">
        <v>357</v>
      </c>
      <c r="I369" t="s">
        <v>357</v>
      </c>
      <c r="J369" t="s">
        <v>489</v>
      </c>
    </row>
    <row r="370" spans="6:10" x14ac:dyDescent="0.25">
      <c r="F370" t="s">
        <v>298</v>
      </c>
      <c r="G370" t="s">
        <v>298</v>
      </c>
      <c r="H370" t="s">
        <v>357</v>
      </c>
      <c r="I370" t="s">
        <v>357</v>
      </c>
      <c r="J370" t="s">
        <v>867</v>
      </c>
    </row>
    <row r="371" spans="6:10" x14ac:dyDescent="0.25">
      <c r="F371" t="s">
        <v>298</v>
      </c>
      <c r="G371" t="s">
        <v>298</v>
      </c>
      <c r="H371" t="s">
        <v>357</v>
      </c>
      <c r="I371" t="s">
        <v>357</v>
      </c>
      <c r="J371" t="s">
        <v>868</v>
      </c>
    </row>
    <row r="372" spans="6:10" x14ac:dyDescent="0.25">
      <c r="F372" t="s">
        <v>298</v>
      </c>
      <c r="G372" t="s">
        <v>298</v>
      </c>
      <c r="H372" t="s">
        <v>357</v>
      </c>
      <c r="I372" t="s">
        <v>357</v>
      </c>
      <c r="J372" t="s">
        <v>869</v>
      </c>
    </row>
    <row r="373" spans="6:10" x14ac:dyDescent="0.25">
      <c r="F373" t="s">
        <v>298</v>
      </c>
      <c r="G373" t="s">
        <v>298</v>
      </c>
      <c r="H373" t="s">
        <v>357</v>
      </c>
      <c r="I373" t="s">
        <v>357</v>
      </c>
      <c r="J373" t="s">
        <v>870</v>
      </c>
    </row>
    <row r="374" spans="6:10" x14ac:dyDescent="0.25">
      <c r="F374" t="s">
        <v>298</v>
      </c>
      <c r="G374" t="s">
        <v>298</v>
      </c>
      <c r="H374" t="s">
        <v>358</v>
      </c>
      <c r="I374" t="s">
        <v>358</v>
      </c>
      <c r="J374" t="s">
        <v>358</v>
      </c>
    </row>
    <row r="375" spans="6:10" x14ac:dyDescent="0.25">
      <c r="F375" t="s">
        <v>298</v>
      </c>
      <c r="G375" t="s">
        <v>298</v>
      </c>
      <c r="H375" t="s">
        <v>358</v>
      </c>
      <c r="I375" t="s">
        <v>358</v>
      </c>
      <c r="J375" t="s">
        <v>871</v>
      </c>
    </row>
    <row r="376" spans="6:10" x14ac:dyDescent="0.25">
      <c r="F376" t="s">
        <v>298</v>
      </c>
      <c r="G376" t="s">
        <v>298</v>
      </c>
      <c r="H376" t="s">
        <v>358</v>
      </c>
      <c r="I376" t="s">
        <v>358</v>
      </c>
      <c r="J376" t="s">
        <v>872</v>
      </c>
    </row>
    <row r="377" spans="6:10" x14ac:dyDescent="0.25">
      <c r="F377" t="s">
        <v>298</v>
      </c>
      <c r="G377" t="s">
        <v>298</v>
      </c>
      <c r="H377" t="s">
        <v>358</v>
      </c>
      <c r="I377" t="s">
        <v>358</v>
      </c>
      <c r="J377" t="s">
        <v>873</v>
      </c>
    </row>
    <row r="378" spans="6:10" x14ac:dyDescent="0.25">
      <c r="F378" t="s">
        <v>298</v>
      </c>
      <c r="G378" t="s">
        <v>298</v>
      </c>
      <c r="H378" t="s">
        <v>358</v>
      </c>
      <c r="I378" t="s">
        <v>358</v>
      </c>
      <c r="J378" t="s">
        <v>874</v>
      </c>
    </row>
    <row r="379" spans="6:10" x14ac:dyDescent="0.25">
      <c r="F379" t="s">
        <v>298</v>
      </c>
      <c r="G379" t="s">
        <v>298</v>
      </c>
      <c r="H379" t="s">
        <v>358</v>
      </c>
      <c r="I379" t="s">
        <v>358</v>
      </c>
      <c r="J379" t="s">
        <v>875</v>
      </c>
    </row>
    <row r="380" spans="6:10" x14ac:dyDescent="0.25">
      <c r="F380" t="s">
        <v>298</v>
      </c>
      <c r="G380" t="s">
        <v>298</v>
      </c>
      <c r="H380" t="s">
        <v>358</v>
      </c>
      <c r="I380" t="s">
        <v>358</v>
      </c>
      <c r="J380" t="s">
        <v>876</v>
      </c>
    </row>
    <row r="381" spans="6:10" x14ac:dyDescent="0.25">
      <c r="F381" t="s">
        <v>298</v>
      </c>
      <c r="G381" t="s">
        <v>298</v>
      </c>
      <c r="H381" t="s">
        <v>358</v>
      </c>
      <c r="I381" t="s">
        <v>358</v>
      </c>
      <c r="J381" t="s">
        <v>877</v>
      </c>
    </row>
    <row r="382" spans="6:10" x14ac:dyDescent="0.25">
      <c r="F382" t="s">
        <v>298</v>
      </c>
      <c r="G382" t="s">
        <v>298</v>
      </c>
      <c r="H382" t="s">
        <v>358</v>
      </c>
      <c r="I382" t="s">
        <v>358</v>
      </c>
      <c r="J382" t="s">
        <v>878</v>
      </c>
    </row>
    <row r="383" spans="6:10" x14ac:dyDescent="0.25">
      <c r="F383" t="s">
        <v>298</v>
      </c>
      <c r="G383" t="s">
        <v>298</v>
      </c>
      <c r="H383" t="s">
        <v>358</v>
      </c>
      <c r="I383" t="s">
        <v>358</v>
      </c>
      <c r="J383" t="s">
        <v>879</v>
      </c>
    </row>
    <row r="384" spans="6:10" x14ac:dyDescent="0.25">
      <c r="F384" t="s">
        <v>298</v>
      </c>
      <c r="G384" t="s">
        <v>298</v>
      </c>
      <c r="H384" t="s">
        <v>358</v>
      </c>
      <c r="I384" t="s">
        <v>358</v>
      </c>
      <c r="J384" t="s">
        <v>880</v>
      </c>
    </row>
    <row r="385" spans="6:10" x14ac:dyDescent="0.25">
      <c r="F385" t="s">
        <v>298</v>
      </c>
      <c r="G385" t="s">
        <v>298</v>
      </c>
      <c r="H385" t="s">
        <v>358</v>
      </c>
      <c r="I385" t="s">
        <v>358</v>
      </c>
      <c r="J385" t="s">
        <v>881</v>
      </c>
    </row>
    <row r="386" spans="6:10" x14ac:dyDescent="0.25">
      <c r="F386" t="s">
        <v>298</v>
      </c>
      <c r="G386" t="s">
        <v>298</v>
      </c>
      <c r="H386" t="s">
        <v>358</v>
      </c>
      <c r="I386" t="s">
        <v>358</v>
      </c>
      <c r="J386" t="s">
        <v>882</v>
      </c>
    </row>
    <row r="387" spans="6:10" x14ac:dyDescent="0.25">
      <c r="F387" t="s">
        <v>298</v>
      </c>
      <c r="G387" t="s">
        <v>298</v>
      </c>
      <c r="H387" t="s">
        <v>359</v>
      </c>
      <c r="I387" t="s">
        <v>359</v>
      </c>
      <c r="J387" t="s">
        <v>883</v>
      </c>
    </row>
    <row r="388" spans="6:10" x14ac:dyDescent="0.25">
      <c r="F388" t="s">
        <v>298</v>
      </c>
      <c r="G388" t="s">
        <v>298</v>
      </c>
      <c r="H388" t="s">
        <v>359</v>
      </c>
      <c r="I388" t="s">
        <v>359</v>
      </c>
      <c r="J388" t="s">
        <v>884</v>
      </c>
    </row>
    <row r="389" spans="6:10" x14ac:dyDescent="0.25">
      <c r="F389" t="s">
        <v>298</v>
      </c>
      <c r="G389" t="s">
        <v>298</v>
      </c>
      <c r="H389" t="s">
        <v>359</v>
      </c>
      <c r="I389" t="s">
        <v>359</v>
      </c>
      <c r="J389" t="s">
        <v>885</v>
      </c>
    </row>
    <row r="390" spans="6:10" x14ac:dyDescent="0.25">
      <c r="F390" t="s">
        <v>298</v>
      </c>
      <c r="G390" t="s">
        <v>298</v>
      </c>
      <c r="H390" t="s">
        <v>359</v>
      </c>
      <c r="I390" t="s">
        <v>359</v>
      </c>
      <c r="J390" t="s">
        <v>886</v>
      </c>
    </row>
    <row r="391" spans="6:10" x14ac:dyDescent="0.25">
      <c r="F391" t="s">
        <v>298</v>
      </c>
      <c r="G391" t="s">
        <v>298</v>
      </c>
      <c r="H391" t="s">
        <v>359</v>
      </c>
      <c r="I391" t="s">
        <v>359</v>
      </c>
      <c r="J391" t="s">
        <v>887</v>
      </c>
    </row>
    <row r="392" spans="6:10" x14ac:dyDescent="0.25">
      <c r="F392" t="s">
        <v>298</v>
      </c>
      <c r="G392" t="s">
        <v>298</v>
      </c>
      <c r="H392" t="s">
        <v>359</v>
      </c>
      <c r="I392" t="s">
        <v>359</v>
      </c>
      <c r="J392" t="s">
        <v>888</v>
      </c>
    </row>
    <row r="393" spans="6:10" x14ac:dyDescent="0.25">
      <c r="F393" t="s">
        <v>298</v>
      </c>
      <c r="G393" t="s">
        <v>298</v>
      </c>
      <c r="H393" t="s">
        <v>359</v>
      </c>
      <c r="I393" t="s">
        <v>359</v>
      </c>
      <c r="J393" t="s">
        <v>889</v>
      </c>
    </row>
    <row r="394" spans="6:10" x14ac:dyDescent="0.25">
      <c r="F394" t="s">
        <v>298</v>
      </c>
      <c r="G394" t="s">
        <v>298</v>
      </c>
      <c r="H394" t="s">
        <v>359</v>
      </c>
      <c r="I394" t="s">
        <v>359</v>
      </c>
      <c r="J394" t="s">
        <v>890</v>
      </c>
    </row>
    <row r="395" spans="6:10" x14ac:dyDescent="0.25">
      <c r="F395" t="s">
        <v>298</v>
      </c>
      <c r="G395" t="s">
        <v>298</v>
      </c>
      <c r="H395" t="s">
        <v>359</v>
      </c>
      <c r="I395" t="s">
        <v>359</v>
      </c>
      <c r="J395" t="s">
        <v>891</v>
      </c>
    </row>
    <row r="396" spans="6:10" x14ac:dyDescent="0.25">
      <c r="F396" t="s">
        <v>298</v>
      </c>
      <c r="G396" t="s">
        <v>298</v>
      </c>
      <c r="H396" t="s">
        <v>359</v>
      </c>
      <c r="I396" t="s">
        <v>359</v>
      </c>
      <c r="J396" t="s">
        <v>892</v>
      </c>
    </row>
    <row r="397" spans="6:10" x14ac:dyDescent="0.25">
      <c r="F397" t="s">
        <v>298</v>
      </c>
      <c r="G397" t="s">
        <v>298</v>
      </c>
      <c r="H397" t="s">
        <v>359</v>
      </c>
      <c r="I397" t="s">
        <v>359</v>
      </c>
      <c r="J397" t="s">
        <v>893</v>
      </c>
    </row>
    <row r="398" spans="6:10" x14ac:dyDescent="0.25">
      <c r="F398" t="s">
        <v>298</v>
      </c>
      <c r="G398" t="s">
        <v>298</v>
      </c>
      <c r="H398" t="s">
        <v>359</v>
      </c>
      <c r="I398" t="s">
        <v>359</v>
      </c>
      <c r="J398" t="s">
        <v>894</v>
      </c>
    </row>
    <row r="399" spans="6:10" x14ac:dyDescent="0.25">
      <c r="F399" t="s">
        <v>298</v>
      </c>
      <c r="G399" t="s">
        <v>298</v>
      </c>
      <c r="H399" t="s">
        <v>359</v>
      </c>
      <c r="I399" t="s">
        <v>359</v>
      </c>
      <c r="J399" t="s">
        <v>895</v>
      </c>
    </row>
    <row r="400" spans="6:10" x14ac:dyDescent="0.25">
      <c r="F400" t="s">
        <v>298</v>
      </c>
      <c r="G400" t="s">
        <v>298</v>
      </c>
      <c r="H400" t="s">
        <v>359</v>
      </c>
      <c r="I400" t="s">
        <v>359</v>
      </c>
      <c r="J400" t="s">
        <v>896</v>
      </c>
    </row>
    <row r="401" spans="6:10" x14ac:dyDescent="0.25">
      <c r="F401" t="s">
        <v>298</v>
      </c>
      <c r="G401" t="s">
        <v>298</v>
      </c>
      <c r="H401" t="s">
        <v>360</v>
      </c>
      <c r="I401" t="s">
        <v>360</v>
      </c>
      <c r="J401" t="s">
        <v>897</v>
      </c>
    </row>
    <row r="402" spans="6:10" x14ac:dyDescent="0.25">
      <c r="F402" t="s">
        <v>298</v>
      </c>
      <c r="G402" t="s">
        <v>298</v>
      </c>
      <c r="H402" t="s">
        <v>360</v>
      </c>
      <c r="I402" t="s">
        <v>360</v>
      </c>
      <c r="J402" t="s">
        <v>898</v>
      </c>
    </row>
    <row r="403" spans="6:10" x14ac:dyDescent="0.25">
      <c r="F403" t="s">
        <v>298</v>
      </c>
      <c r="G403" t="s">
        <v>298</v>
      </c>
      <c r="H403" t="s">
        <v>360</v>
      </c>
      <c r="I403" t="s">
        <v>360</v>
      </c>
      <c r="J403" t="s">
        <v>899</v>
      </c>
    </row>
    <row r="404" spans="6:10" x14ac:dyDescent="0.25">
      <c r="F404" t="s">
        <v>298</v>
      </c>
      <c r="G404" t="s">
        <v>298</v>
      </c>
      <c r="H404" t="s">
        <v>360</v>
      </c>
      <c r="I404" t="s">
        <v>360</v>
      </c>
      <c r="J404" t="s">
        <v>900</v>
      </c>
    </row>
    <row r="405" spans="6:10" x14ac:dyDescent="0.25">
      <c r="F405" t="s">
        <v>298</v>
      </c>
      <c r="G405" t="s">
        <v>298</v>
      </c>
      <c r="H405" t="s">
        <v>360</v>
      </c>
      <c r="I405" t="s">
        <v>360</v>
      </c>
      <c r="J405" t="s">
        <v>360</v>
      </c>
    </row>
    <row r="406" spans="6:10" x14ac:dyDescent="0.25">
      <c r="F406" t="s">
        <v>298</v>
      </c>
      <c r="G406" t="s">
        <v>298</v>
      </c>
      <c r="H406" t="s">
        <v>360</v>
      </c>
      <c r="I406" t="s">
        <v>360</v>
      </c>
      <c r="J406" t="s">
        <v>901</v>
      </c>
    </row>
    <row r="407" spans="6:10" x14ac:dyDescent="0.25">
      <c r="F407" t="s">
        <v>298</v>
      </c>
      <c r="G407" t="s">
        <v>298</v>
      </c>
      <c r="H407" t="s">
        <v>360</v>
      </c>
      <c r="I407" t="s">
        <v>360</v>
      </c>
      <c r="J407" t="s">
        <v>605</v>
      </c>
    </row>
    <row r="408" spans="6:10" x14ac:dyDescent="0.25">
      <c r="F408" t="s">
        <v>298</v>
      </c>
      <c r="G408" t="s">
        <v>298</v>
      </c>
      <c r="H408" t="s">
        <v>360</v>
      </c>
      <c r="I408" t="s">
        <v>360</v>
      </c>
      <c r="J408" t="s">
        <v>902</v>
      </c>
    </row>
    <row r="409" spans="6:10" x14ac:dyDescent="0.25">
      <c r="F409" t="s">
        <v>298</v>
      </c>
      <c r="G409" t="s">
        <v>298</v>
      </c>
      <c r="H409" t="s">
        <v>360</v>
      </c>
      <c r="I409" t="s">
        <v>360</v>
      </c>
      <c r="J409" t="s">
        <v>903</v>
      </c>
    </row>
    <row r="410" spans="6:10" x14ac:dyDescent="0.25">
      <c r="F410" t="s">
        <v>298</v>
      </c>
      <c r="G410" t="s">
        <v>298</v>
      </c>
      <c r="H410" t="s">
        <v>360</v>
      </c>
      <c r="I410" t="s">
        <v>360</v>
      </c>
      <c r="J410" t="s">
        <v>904</v>
      </c>
    </row>
    <row r="411" spans="6:10" x14ac:dyDescent="0.25">
      <c r="F411" t="s">
        <v>298</v>
      </c>
      <c r="G411" t="s">
        <v>298</v>
      </c>
      <c r="H411" t="s">
        <v>360</v>
      </c>
      <c r="I411" t="s">
        <v>360</v>
      </c>
      <c r="J411" t="s">
        <v>905</v>
      </c>
    </row>
    <row r="412" spans="6:10" x14ac:dyDescent="0.25">
      <c r="F412" t="s">
        <v>298</v>
      </c>
      <c r="G412" t="s">
        <v>298</v>
      </c>
      <c r="H412" t="s">
        <v>360</v>
      </c>
      <c r="I412" t="s">
        <v>360</v>
      </c>
      <c r="J412" t="s">
        <v>906</v>
      </c>
    </row>
    <row r="413" spans="6:10" x14ac:dyDescent="0.25">
      <c r="F413" t="s">
        <v>298</v>
      </c>
      <c r="G413" t="s">
        <v>298</v>
      </c>
      <c r="H413" t="s">
        <v>360</v>
      </c>
      <c r="I413" t="s">
        <v>360</v>
      </c>
      <c r="J413" t="s">
        <v>907</v>
      </c>
    </row>
    <row r="414" spans="6:10" x14ac:dyDescent="0.25">
      <c r="F414" t="s">
        <v>298</v>
      </c>
      <c r="G414" t="s">
        <v>298</v>
      </c>
      <c r="H414" t="s">
        <v>360</v>
      </c>
      <c r="I414" t="s">
        <v>360</v>
      </c>
      <c r="J414" t="s">
        <v>908</v>
      </c>
    </row>
    <row r="415" spans="6:10" x14ac:dyDescent="0.25">
      <c r="F415" t="s">
        <v>298</v>
      </c>
      <c r="G415" t="s">
        <v>298</v>
      </c>
      <c r="H415" t="s">
        <v>360</v>
      </c>
      <c r="I415" t="s">
        <v>360</v>
      </c>
      <c r="J415" t="s">
        <v>909</v>
      </c>
    </row>
    <row r="416" spans="6:10" x14ac:dyDescent="0.25">
      <c r="F416" t="s">
        <v>298</v>
      </c>
      <c r="G416" t="s">
        <v>298</v>
      </c>
      <c r="H416" t="s">
        <v>360</v>
      </c>
      <c r="I416" t="s">
        <v>360</v>
      </c>
      <c r="J416" t="s">
        <v>910</v>
      </c>
    </row>
    <row r="417" spans="6:10" x14ac:dyDescent="0.25">
      <c r="F417" t="s">
        <v>298</v>
      </c>
      <c r="G417" t="s">
        <v>298</v>
      </c>
      <c r="H417" t="s">
        <v>360</v>
      </c>
      <c r="I417" t="s">
        <v>360</v>
      </c>
      <c r="J417" t="s">
        <v>911</v>
      </c>
    </row>
    <row r="418" spans="6:10" x14ac:dyDescent="0.25">
      <c r="F418" t="s">
        <v>298</v>
      </c>
      <c r="G418" t="s">
        <v>298</v>
      </c>
      <c r="H418" t="s">
        <v>360</v>
      </c>
      <c r="I418" t="s">
        <v>360</v>
      </c>
      <c r="J418" t="s">
        <v>912</v>
      </c>
    </row>
    <row r="419" spans="6:10" x14ac:dyDescent="0.25">
      <c r="F419" t="s">
        <v>298</v>
      </c>
      <c r="G419" t="s">
        <v>298</v>
      </c>
      <c r="H419" t="s">
        <v>360</v>
      </c>
      <c r="I419" t="s">
        <v>360</v>
      </c>
      <c r="J419" t="s">
        <v>913</v>
      </c>
    </row>
    <row r="420" spans="6:10" x14ac:dyDescent="0.25">
      <c r="F420" t="s">
        <v>298</v>
      </c>
      <c r="G420" t="s">
        <v>298</v>
      </c>
      <c r="H420" t="s">
        <v>360</v>
      </c>
      <c r="I420" t="s">
        <v>360</v>
      </c>
      <c r="J420" t="s">
        <v>914</v>
      </c>
    </row>
    <row r="421" spans="6:10" x14ac:dyDescent="0.25">
      <c r="F421" t="s">
        <v>298</v>
      </c>
      <c r="G421" t="s">
        <v>298</v>
      </c>
      <c r="H421" t="s">
        <v>361</v>
      </c>
      <c r="I421" t="s">
        <v>361</v>
      </c>
      <c r="J421" t="s">
        <v>544</v>
      </c>
    </row>
    <row r="422" spans="6:10" x14ac:dyDescent="0.25">
      <c r="F422" t="s">
        <v>298</v>
      </c>
      <c r="G422" t="s">
        <v>298</v>
      </c>
      <c r="H422" t="s">
        <v>361</v>
      </c>
      <c r="I422" t="s">
        <v>361</v>
      </c>
      <c r="J422" t="s">
        <v>915</v>
      </c>
    </row>
    <row r="423" spans="6:10" x14ac:dyDescent="0.25">
      <c r="F423" t="s">
        <v>298</v>
      </c>
      <c r="G423" t="s">
        <v>298</v>
      </c>
      <c r="H423" t="s">
        <v>361</v>
      </c>
      <c r="I423" t="s">
        <v>361</v>
      </c>
      <c r="J423" t="s">
        <v>916</v>
      </c>
    </row>
    <row r="424" spans="6:10" x14ac:dyDescent="0.25">
      <c r="F424" t="s">
        <v>298</v>
      </c>
      <c r="G424" t="s">
        <v>298</v>
      </c>
      <c r="H424" t="s">
        <v>361</v>
      </c>
      <c r="I424" t="s">
        <v>361</v>
      </c>
      <c r="J424" t="s">
        <v>917</v>
      </c>
    </row>
    <row r="425" spans="6:10" x14ac:dyDescent="0.25">
      <c r="F425" t="s">
        <v>298</v>
      </c>
      <c r="G425" t="s">
        <v>298</v>
      </c>
      <c r="H425" t="s">
        <v>361</v>
      </c>
      <c r="I425" t="s">
        <v>361</v>
      </c>
      <c r="J425" t="s">
        <v>918</v>
      </c>
    </row>
    <row r="426" spans="6:10" x14ac:dyDescent="0.25">
      <c r="F426" t="s">
        <v>298</v>
      </c>
      <c r="G426" t="s">
        <v>298</v>
      </c>
      <c r="H426" t="s">
        <v>361</v>
      </c>
      <c r="I426" t="s">
        <v>361</v>
      </c>
      <c r="J426" t="s">
        <v>919</v>
      </c>
    </row>
    <row r="427" spans="6:10" x14ac:dyDescent="0.25">
      <c r="F427" t="s">
        <v>298</v>
      </c>
      <c r="G427" t="s">
        <v>298</v>
      </c>
      <c r="H427" t="s">
        <v>361</v>
      </c>
      <c r="I427" t="s">
        <v>361</v>
      </c>
      <c r="J427" t="s">
        <v>920</v>
      </c>
    </row>
    <row r="428" spans="6:10" x14ac:dyDescent="0.25">
      <c r="F428" t="s">
        <v>298</v>
      </c>
      <c r="G428" t="s">
        <v>298</v>
      </c>
      <c r="H428" t="s">
        <v>361</v>
      </c>
      <c r="I428" t="s">
        <v>361</v>
      </c>
      <c r="J428" t="s">
        <v>921</v>
      </c>
    </row>
    <row r="429" spans="6:10" x14ac:dyDescent="0.25">
      <c r="F429" t="s">
        <v>298</v>
      </c>
      <c r="G429" t="s">
        <v>298</v>
      </c>
      <c r="H429" t="s">
        <v>362</v>
      </c>
      <c r="I429" t="s">
        <v>362</v>
      </c>
      <c r="J429" t="s">
        <v>922</v>
      </c>
    </row>
    <row r="430" spans="6:10" x14ac:dyDescent="0.25">
      <c r="F430" t="s">
        <v>298</v>
      </c>
      <c r="G430" t="s">
        <v>298</v>
      </c>
      <c r="H430" t="s">
        <v>362</v>
      </c>
      <c r="I430" t="s">
        <v>362</v>
      </c>
      <c r="J430" t="s">
        <v>923</v>
      </c>
    </row>
    <row r="431" spans="6:10" x14ac:dyDescent="0.25">
      <c r="F431" t="s">
        <v>298</v>
      </c>
      <c r="G431" t="s">
        <v>298</v>
      </c>
      <c r="H431" t="s">
        <v>362</v>
      </c>
      <c r="I431" t="s">
        <v>362</v>
      </c>
      <c r="J431" t="s">
        <v>924</v>
      </c>
    </row>
    <row r="432" spans="6:10" x14ac:dyDescent="0.25">
      <c r="F432" t="s">
        <v>298</v>
      </c>
      <c r="G432" t="s">
        <v>298</v>
      </c>
      <c r="H432" t="s">
        <v>362</v>
      </c>
      <c r="I432" t="s">
        <v>362</v>
      </c>
      <c r="J432" t="s">
        <v>362</v>
      </c>
    </row>
    <row r="433" spans="6:10" x14ac:dyDescent="0.25">
      <c r="F433" t="s">
        <v>298</v>
      </c>
      <c r="G433" t="s">
        <v>298</v>
      </c>
      <c r="H433" t="s">
        <v>362</v>
      </c>
      <c r="I433" t="s">
        <v>362</v>
      </c>
      <c r="J433" t="s">
        <v>925</v>
      </c>
    </row>
    <row r="434" spans="6:10" x14ac:dyDescent="0.25">
      <c r="F434" t="s">
        <v>298</v>
      </c>
      <c r="G434" t="s">
        <v>298</v>
      </c>
      <c r="H434" t="s">
        <v>362</v>
      </c>
      <c r="I434" t="s">
        <v>362</v>
      </c>
      <c r="J434" t="s">
        <v>926</v>
      </c>
    </row>
    <row r="435" spans="6:10" x14ac:dyDescent="0.25">
      <c r="F435" t="s">
        <v>298</v>
      </c>
      <c r="G435" t="s">
        <v>298</v>
      </c>
      <c r="H435" t="s">
        <v>363</v>
      </c>
      <c r="I435" t="s">
        <v>506</v>
      </c>
      <c r="J435" t="s">
        <v>927</v>
      </c>
    </row>
    <row r="436" spans="6:10" x14ac:dyDescent="0.25">
      <c r="F436" t="s">
        <v>298</v>
      </c>
      <c r="G436" t="s">
        <v>298</v>
      </c>
      <c r="H436" t="s">
        <v>363</v>
      </c>
      <c r="I436" t="s">
        <v>506</v>
      </c>
      <c r="J436" t="s">
        <v>928</v>
      </c>
    </row>
    <row r="437" spans="6:10" x14ac:dyDescent="0.25">
      <c r="F437" t="s">
        <v>298</v>
      </c>
      <c r="G437" t="s">
        <v>298</v>
      </c>
      <c r="H437" t="s">
        <v>363</v>
      </c>
      <c r="I437" t="s">
        <v>506</v>
      </c>
      <c r="J437" t="s">
        <v>929</v>
      </c>
    </row>
    <row r="438" spans="6:10" x14ac:dyDescent="0.25">
      <c r="F438" t="s">
        <v>298</v>
      </c>
      <c r="G438" t="s">
        <v>298</v>
      </c>
      <c r="H438" t="s">
        <v>363</v>
      </c>
      <c r="I438" t="s">
        <v>506</v>
      </c>
      <c r="J438" t="s">
        <v>930</v>
      </c>
    </row>
    <row r="439" spans="6:10" x14ac:dyDescent="0.25">
      <c r="F439" t="s">
        <v>298</v>
      </c>
      <c r="G439" t="s">
        <v>298</v>
      </c>
      <c r="H439" t="s">
        <v>363</v>
      </c>
      <c r="I439" t="s">
        <v>506</v>
      </c>
      <c r="J439" t="s">
        <v>931</v>
      </c>
    </row>
    <row r="440" spans="6:10" x14ac:dyDescent="0.25">
      <c r="F440" t="s">
        <v>298</v>
      </c>
      <c r="G440" t="s">
        <v>298</v>
      </c>
      <c r="H440" t="s">
        <v>363</v>
      </c>
      <c r="I440" t="s">
        <v>506</v>
      </c>
      <c r="J440" t="s">
        <v>932</v>
      </c>
    </row>
    <row r="441" spans="6:10" x14ac:dyDescent="0.25">
      <c r="F441" t="s">
        <v>298</v>
      </c>
      <c r="G441" t="s">
        <v>298</v>
      </c>
      <c r="H441" t="s">
        <v>363</v>
      </c>
      <c r="I441" t="s">
        <v>506</v>
      </c>
      <c r="J441" t="s">
        <v>933</v>
      </c>
    </row>
    <row r="442" spans="6:10" x14ac:dyDescent="0.25">
      <c r="F442" t="s">
        <v>298</v>
      </c>
      <c r="G442" t="s">
        <v>298</v>
      </c>
      <c r="H442" t="s">
        <v>363</v>
      </c>
      <c r="I442" t="s">
        <v>506</v>
      </c>
      <c r="J442" t="s">
        <v>934</v>
      </c>
    </row>
    <row r="443" spans="6:10" x14ac:dyDescent="0.25">
      <c r="F443" t="s">
        <v>298</v>
      </c>
      <c r="G443" t="s">
        <v>298</v>
      </c>
      <c r="H443" t="s">
        <v>363</v>
      </c>
      <c r="I443" t="s">
        <v>506</v>
      </c>
      <c r="J443" t="s">
        <v>935</v>
      </c>
    </row>
    <row r="444" spans="6:10" x14ac:dyDescent="0.25">
      <c r="F444" t="s">
        <v>298</v>
      </c>
      <c r="G444" t="s">
        <v>298</v>
      </c>
      <c r="H444" t="s">
        <v>363</v>
      </c>
      <c r="I444" t="s">
        <v>506</v>
      </c>
      <c r="J444" t="s">
        <v>936</v>
      </c>
    </row>
    <row r="445" spans="6:10" x14ac:dyDescent="0.25">
      <c r="F445" t="s">
        <v>298</v>
      </c>
      <c r="G445" t="s">
        <v>298</v>
      </c>
      <c r="H445" t="s">
        <v>363</v>
      </c>
      <c r="I445" t="s">
        <v>506</v>
      </c>
      <c r="J445" t="s">
        <v>937</v>
      </c>
    </row>
    <row r="446" spans="6:10" x14ac:dyDescent="0.25">
      <c r="F446" t="s">
        <v>299</v>
      </c>
      <c r="G446" t="s">
        <v>299</v>
      </c>
      <c r="H446" t="s">
        <v>364</v>
      </c>
      <c r="I446" t="s">
        <v>364</v>
      </c>
      <c r="J446" t="s">
        <v>299</v>
      </c>
    </row>
    <row r="447" spans="6:10" x14ac:dyDescent="0.25">
      <c r="F447" t="s">
        <v>299</v>
      </c>
      <c r="G447" t="s">
        <v>299</v>
      </c>
      <c r="H447" t="s">
        <v>364</v>
      </c>
      <c r="I447" t="s">
        <v>364</v>
      </c>
      <c r="J447" t="s">
        <v>938</v>
      </c>
    </row>
    <row r="448" spans="6:10" x14ac:dyDescent="0.25">
      <c r="F448" t="s">
        <v>299</v>
      </c>
      <c r="G448" t="s">
        <v>299</v>
      </c>
      <c r="H448" t="s">
        <v>364</v>
      </c>
      <c r="I448" t="s">
        <v>364</v>
      </c>
      <c r="J448" t="s">
        <v>939</v>
      </c>
    </row>
    <row r="449" spans="6:10" x14ac:dyDescent="0.25">
      <c r="F449" t="s">
        <v>299</v>
      </c>
      <c r="G449" t="s">
        <v>299</v>
      </c>
      <c r="H449" t="s">
        <v>364</v>
      </c>
      <c r="I449" t="s">
        <v>364</v>
      </c>
      <c r="J449" t="s">
        <v>940</v>
      </c>
    </row>
    <row r="450" spans="6:10" x14ac:dyDescent="0.25">
      <c r="F450" t="s">
        <v>299</v>
      </c>
      <c r="G450" t="s">
        <v>299</v>
      </c>
      <c r="H450" t="s">
        <v>364</v>
      </c>
      <c r="I450" t="s">
        <v>364</v>
      </c>
      <c r="J450" t="s">
        <v>770</v>
      </c>
    </row>
    <row r="451" spans="6:10" x14ac:dyDescent="0.25">
      <c r="F451" t="s">
        <v>299</v>
      </c>
      <c r="G451" t="s">
        <v>299</v>
      </c>
      <c r="H451" t="s">
        <v>364</v>
      </c>
      <c r="I451" t="s">
        <v>364</v>
      </c>
      <c r="J451" t="s">
        <v>343</v>
      </c>
    </row>
    <row r="452" spans="6:10" x14ac:dyDescent="0.25">
      <c r="F452" t="s">
        <v>299</v>
      </c>
      <c r="G452" t="s">
        <v>299</v>
      </c>
      <c r="H452" t="s">
        <v>364</v>
      </c>
      <c r="I452" t="s">
        <v>364</v>
      </c>
      <c r="J452" t="s">
        <v>941</v>
      </c>
    </row>
    <row r="453" spans="6:10" x14ac:dyDescent="0.25">
      <c r="F453" t="s">
        <v>299</v>
      </c>
      <c r="G453" t="s">
        <v>299</v>
      </c>
      <c r="H453" t="s">
        <v>364</v>
      </c>
      <c r="I453" t="s">
        <v>364</v>
      </c>
      <c r="J453" t="s">
        <v>942</v>
      </c>
    </row>
    <row r="454" spans="6:10" x14ac:dyDescent="0.25">
      <c r="F454" t="s">
        <v>299</v>
      </c>
      <c r="G454" t="s">
        <v>299</v>
      </c>
      <c r="H454" t="s">
        <v>364</v>
      </c>
      <c r="I454" t="s">
        <v>364</v>
      </c>
      <c r="J454" t="s">
        <v>943</v>
      </c>
    </row>
    <row r="455" spans="6:10" x14ac:dyDescent="0.25">
      <c r="F455" t="s">
        <v>299</v>
      </c>
      <c r="G455" t="s">
        <v>299</v>
      </c>
      <c r="H455" t="s">
        <v>364</v>
      </c>
      <c r="I455" t="s">
        <v>364</v>
      </c>
      <c r="J455" t="s">
        <v>944</v>
      </c>
    </row>
    <row r="456" spans="6:10" x14ac:dyDescent="0.25">
      <c r="F456" t="s">
        <v>299</v>
      </c>
      <c r="G456" t="s">
        <v>299</v>
      </c>
      <c r="H456" t="s">
        <v>364</v>
      </c>
      <c r="I456" t="s">
        <v>364</v>
      </c>
      <c r="J456" t="s">
        <v>945</v>
      </c>
    </row>
    <row r="457" spans="6:10" x14ac:dyDescent="0.25">
      <c r="F457" t="s">
        <v>299</v>
      </c>
      <c r="G457" t="s">
        <v>299</v>
      </c>
      <c r="H457" t="s">
        <v>364</v>
      </c>
      <c r="I457" t="s">
        <v>364</v>
      </c>
      <c r="J457" t="s">
        <v>946</v>
      </c>
    </row>
    <row r="458" spans="6:10" x14ac:dyDescent="0.25">
      <c r="F458" t="s">
        <v>299</v>
      </c>
      <c r="G458" t="s">
        <v>299</v>
      </c>
      <c r="H458" t="s">
        <v>364</v>
      </c>
      <c r="I458" t="s">
        <v>364</v>
      </c>
      <c r="J458" t="s">
        <v>947</v>
      </c>
    </row>
    <row r="459" spans="6:10" x14ac:dyDescent="0.25">
      <c r="F459" t="s">
        <v>299</v>
      </c>
      <c r="G459" t="s">
        <v>299</v>
      </c>
      <c r="H459" t="s">
        <v>364</v>
      </c>
      <c r="I459" t="s">
        <v>364</v>
      </c>
      <c r="J459" t="s">
        <v>948</v>
      </c>
    </row>
    <row r="460" spans="6:10" x14ac:dyDescent="0.25">
      <c r="F460" t="s">
        <v>299</v>
      </c>
      <c r="G460" t="s">
        <v>299</v>
      </c>
      <c r="H460" t="s">
        <v>364</v>
      </c>
      <c r="I460" t="s">
        <v>364</v>
      </c>
      <c r="J460" t="s">
        <v>949</v>
      </c>
    </row>
    <row r="461" spans="6:10" x14ac:dyDescent="0.25">
      <c r="F461" t="s">
        <v>299</v>
      </c>
      <c r="G461" t="s">
        <v>299</v>
      </c>
      <c r="H461" t="s">
        <v>364</v>
      </c>
      <c r="I461" t="s">
        <v>364</v>
      </c>
      <c r="J461" t="s">
        <v>950</v>
      </c>
    </row>
    <row r="462" spans="6:10" x14ac:dyDescent="0.25">
      <c r="F462" t="s">
        <v>299</v>
      </c>
      <c r="G462" t="s">
        <v>299</v>
      </c>
      <c r="H462" t="s">
        <v>365</v>
      </c>
      <c r="I462" t="s">
        <v>365</v>
      </c>
      <c r="J462" t="s">
        <v>365</v>
      </c>
    </row>
    <row r="463" spans="6:10" x14ac:dyDescent="0.25">
      <c r="F463" t="s">
        <v>299</v>
      </c>
      <c r="G463" t="s">
        <v>299</v>
      </c>
      <c r="H463" t="s">
        <v>365</v>
      </c>
      <c r="I463" t="s">
        <v>365</v>
      </c>
      <c r="J463" t="s">
        <v>951</v>
      </c>
    </row>
    <row r="464" spans="6:10" x14ac:dyDescent="0.25">
      <c r="F464" t="s">
        <v>299</v>
      </c>
      <c r="G464" t="s">
        <v>299</v>
      </c>
      <c r="H464" t="s">
        <v>365</v>
      </c>
      <c r="I464" t="s">
        <v>365</v>
      </c>
      <c r="J464" t="s">
        <v>952</v>
      </c>
    </row>
    <row r="465" spans="6:10" x14ac:dyDescent="0.25">
      <c r="F465" t="s">
        <v>299</v>
      </c>
      <c r="G465" t="s">
        <v>299</v>
      </c>
      <c r="H465" t="s">
        <v>365</v>
      </c>
      <c r="I465" t="s">
        <v>365</v>
      </c>
      <c r="J465" t="s">
        <v>953</v>
      </c>
    </row>
    <row r="466" spans="6:10" x14ac:dyDescent="0.25">
      <c r="F466" t="s">
        <v>299</v>
      </c>
      <c r="G466" t="s">
        <v>299</v>
      </c>
      <c r="H466" t="s">
        <v>365</v>
      </c>
      <c r="I466" t="s">
        <v>365</v>
      </c>
      <c r="J466" t="s">
        <v>954</v>
      </c>
    </row>
    <row r="467" spans="6:10" x14ac:dyDescent="0.25">
      <c r="F467" t="s">
        <v>299</v>
      </c>
      <c r="G467" t="s">
        <v>299</v>
      </c>
      <c r="H467" t="s">
        <v>365</v>
      </c>
      <c r="I467" t="s">
        <v>365</v>
      </c>
      <c r="J467" t="s">
        <v>955</v>
      </c>
    </row>
    <row r="468" spans="6:10" x14ac:dyDescent="0.25">
      <c r="F468" t="s">
        <v>299</v>
      </c>
      <c r="G468" t="s">
        <v>299</v>
      </c>
      <c r="H468" t="s">
        <v>366</v>
      </c>
      <c r="I468" t="s">
        <v>507</v>
      </c>
      <c r="J468" t="s">
        <v>956</v>
      </c>
    </row>
    <row r="469" spans="6:10" x14ac:dyDescent="0.25">
      <c r="F469" t="s">
        <v>299</v>
      </c>
      <c r="G469" t="s">
        <v>299</v>
      </c>
      <c r="H469" t="s">
        <v>366</v>
      </c>
      <c r="I469" t="s">
        <v>507</v>
      </c>
      <c r="J469" t="s">
        <v>957</v>
      </c>
    </row>
    <row r="470" spans="6:10" x14ac:dyDescent="0.25">
      <c r="F470" t="s">
        <v>299</v>
      </c>
      <c r="G470" t="s">
        <v>299</v>
      </c>
      <c r="H470" t="s">
        <v>366</v>
      </c>
      <c r="I470" t="s">
        <v>507</v>
      </c>
      <c r="J470" t="s">
        <v>958</v>
      </c>
    </row>
    <row r="471" spans="6:10" x14ac:dyDescent="0.25">
      <c r="F471" t="s">
        <v>299</v>
      </c>
      <c r="G471" t="s">
        <v>299</v>
      </c>
      <c r="H471" t="s">
        <v>366</v>
      </c>
      <c r="I471" t="s">
        <v>507</v>
      </c>
      <c r="J471" t="s">
        <v>959</v>
      </c>
    </row>
    <row r="472" spans="6:10" x14ac:dyDescent="0.25">
      <c r="F472" t="s">
        <v>299</v>
      </c>
      <c r="G472" t="s">
        <v>299</v>
      </c>
      <c r="H472" t="s">
        <v>367</v>
      </c>
      <c r="I472" t="s">
        <v>367</v>
      </c>
      <c r="J472" t="s">
        <v>367</v>
      </c>
    </row>
    <row r="473" spans="6:10" x14ac:dyDescent="0.25">
      <c r="F473" t="s">
        <v>299</v>
      </c>
      <c r="G473" t="s">
        <v>299</v>
      </c>
      <c r="H473" t="s">
        <v>367</v>
      </c>
      <c r="I473" t="s">
        <v>367</v>
      </c>
      <c r="J473" t="s">
        <v>960</v>
      </c>
    </row>
    <row r="474" spans="6:10" x14ac:dyDescent="0.25">
      <c r="F474" t="s">
        <v>299</v>
      </c>
      <c r="G474" t="s">
        <v>299</v>
      </c>
      <c r="H474" t="s">
        <v>367</v>
      </c>
      <c r="I474" t="s">
        <v>367</v>
      </c>
      <c r="J474" t="s">
        <v>961</v>
      </c>
    </row>
    <row r="475" spans="6:10" x14ac:dyDescent="0.25">
      <c r="F475" t="s">
        <v>299</v>
      </c>
      <c r="G475" t="s">
        <v>299</v>
      </c>
      <c r="H475" t="s">
        <v>367</v>
      </c>
      <c r="I475" t="s">
        <v>367</v>
      </c>
      <c r="J475" t="s">
        <v>962</v>
      </c>
    </row>
    <row r="476" spans="6:10" x14ac:dyDescent="0.25">
      <c r="F476" t="s">
        <v>299</v>
      </c>
      <c r="G476" t="s">
        <v>299</v>
      </c>
      <c r="H476" t="s">
        <v>367</v>
      </c>
      <c r="I476" t="s">
        <v>367</v>
      </c>
      <c r="J476" t="s">
        <v>963</v>
      </c>
    </row>
    <row r="477" spans="6:10" x14ac:dyDescent="0.25">
      <c r="F477" t="s">
        <v>299</v>
      </c>
      <c r="G477" t="s">
        <v>299</v>
      </c>
      <c r="H477" t="s">
        <v>367</v>
      </c>
      <c r="I477" t="s">
        <v>367</v>
      </c>
      <c r="J477" t="s">
        <v>964</v>
      </c>
    </row>
    <row r="478" spans="6:10" x14ac:dyDescent="0.25">
      <c r="F478" t="s">
        <v>299</v>
      </c>
      <c r="G478" t="s">
        <v>299</v>
      </c>
      <c r="H478" t="s">
        <v>367</v>
      </c>
      <c r="I478" t="s">
        <v>367</v>
      </c>
      <c r="J478" t="s">
        <v>965</v>
      </c>
    </row>
    <row r="479" spans="6:10" x14ac:dyDescent="0.25">
      <c r="F479" t="s">
        <v>299</v>
      </c>
      <c r="G479" t="s">
        <v>299</v>
      </c>
      <c r="H479" t="s">
        <v>367</v>
      </c>
      <c r="I479" t="s">
        <v>367</v>
      </c>
      <c r="J479" t="s">
        <v>966</v>
      </c>
    </row>
    <row r="480" spans="6:10" x14ac:dyDescent="0.25">
      <c r="F480" t="s">
        <v>299</v>
      </c>
      <c r="G480" t="s">
        <v>299</v>
      </c>
      <c r="H480" t="s">
        <v>367</v>
      </c>
      <c r="I480" t="s">
        <v>367</v>
      </c>
      <c r="J480" t="s">
        <v>967</v>
      </c>
    </row>
    <row r="481" spans="6:10" x14ac:dyDescent="0.25">
      <c r="F481" t="s">
        <v>299</v>
      </c>
      <c r="G481" t="s">
        <v>299</v>
      </c>
      <c r="H481" t="s">
        <v>367</v>
      </c>
      <c r="I481" t="s">
        <v>367</v>
      </c>
      <c r="J481" t="s">
        <v>968</v>
      </c>
    </row>
    <row r="482" spans="6:10" x14ac:dyDescent="0.25">
      <c r="F482" t="s">
        <v>299</v>
      </c>
      <c r="G482" t="s">
        <v>299</v>
      </c>
      <c r="H482" t="s">
        <v>367</v>
      </c>
      <c r="I482" t="s">
        <v>367</v>
      </c>
      <c r="J482" t="s">
        <v>969</v>
      </c>
    </row>
    <row r="483" spans="6:10" x14ac:dyDescent="0.25">
      <c r="F483" t="s">
        <v>299</v>
      </c>
      <c r="G483" t="s">
        <v>299</v>
      </c>
      <c r="H483" t="s">
        <v>367</v>
      </c>
      <c r="I483" t="s">
        <v>367</v>
      </c>
      <c r="J483" t="s">
        <v>970</v>
      </c>
    </row>
    <row r="484" spans="6:10" x14ac:dyDescent="0.25">
      <c r="F484" t="s">
        <v>299</v>
      </c>
      <c r="G484" t="s">
        <v>299</v>
      </c>
      <c r="H484" t="s">
        <v>368</v>
      </c>
      <c r="I484" t="s">
        <v>508</v>
      </c>
      <c r="J484" t="s">
        <v>384</v>
      </c>
    </row>
    <row r="485" spans="6:10" x14ac:dyDescent="0.25">
      <c r="F485" t="s">
        <v>299</v>
      </c>
      <c r="G485" t="s">
        <v>299</v>
      </c>
      <c r="H485" t="s">
        <v>368</v>
      </c>
      <c r="I485" t="s">
        <v>508</v>
      </c>
      <c r="J485" t="s">
        <v>971</v>
      </c>
    </row>
    <row r="486" spans="6:10" x14ac:dyDescent="0.25">
      <c r="F486" t="s">
        <v>299</v>
      </c>
      <c r="G486" t="s">
        <v>299</v>
      </c>
      <c r="H486" t="s">
        <v>368</v>
      </c>
      <c r="I486" t="s">
        <v>508</v>
      </c>
      <c r="J486" t="s">
        <v>972</v>
      </c>
    </row>
    <row r="487" spans="6:10" x14ac:dyDescent="0.25">
      <c r="F487" t="s">
        <v>299</v>
      </c>
      <c r="G487" t="s">
        <v>299</v>
      </c>
      <c r="H487" t="s">
        <v>368</v>
      </c>
      <c r="I487" t="s">
        <v>508</v>
      </c>
      <c r="J487" t="s">
        <v>973</v>
      </c>
    </row>
    <row r="488" spans="6:10" x14ac:dyDescent="0.25">
      <c r="F488" t="s">
        <v>299</v>
      </c>
      <c r="G488" t="s">
        <v>299</v>
      </c>
      <c r="H488" t="s">
        <v>368</v>
      </c>
      <c r="I488" t="s">
        <v>508</v>
      </c>
      <c r="J488" t="s">
        <v>974</v>
      </c>
    </row>
    <row r="489" spans="6:10" x14ac:dyDescent="0.25">
      <c r="F489" t="s">
        <v>299</v>
      </c>
      <c r="G489" t="s">
        <v>299</v>
      </c>
      <c r="H489" t="s">
        <v>368</v>
      </c>
      <c r="I489" t="s">
        <v>508</v>
      </c>
      <c r="J489" t="s">
        <v>975</v>
      </c>
    </row>
    <row r="490" spans="6:10" x14ac:dyDescent="0.25">
      <c r="F490" t="s">
        <v>299</v>
      </c>
      <c r="G490" t="s">
        <v>299</v>
      </c>
      <c r="H490" t="s">
        <v>368</v>
      </c>
      <c r="I490" t="s">
        <v>508</v>
      </c>
      <c r="J490" t="s">
        <v>611</v>
      </c>
    </row>
    <row r="491" spans="6:10" x14ac:dyDescent="0.25">
      <c r="F491" t="s">
        <v>299</v>
      </c>
      <c r="G491" t="s">
        <v>299</v>
      </c>
      <c r="H491" t="s">
        <v>368</v>
      </c>
      <c r="I491" t="s">
        <v>508</v>
      </c>
      <c r="J491" t="s">
        <v>976</v>
      </c>
    </row>
    <row r="492" spans="6:10" x14ac:dyDescent="0.25">
      <c r="F492" t="s">
        <v>299</v>
      </c>
      <c r="G492" t="s">
        <v>299</v>
      </c>
      <c r="H492" t="s">
        <v>368</v>
      </c>
      <c r="I492" t="s">
        <v>508</v>
      </c>
      <c r="J492" t="s">
        <v>977</v>
      </c>
    </row>
    <row r="493" spans="6:10" x14ac:dyDescent="0.25">
      <c r="F493" t="s">
        <v>299</v>
      </c>
      <c r="G493" t="s">
        <v>299</v>
      </c>
      <c r="H493" t="s">
        <v>368</v>
      </c>
      <c r="I493" t="s">
        <v>508</v>
      </c>
      <c r="J493" t="s">
        <v>978</v>
      </c>
    </row>
    <row r="494" spans="6:10" x14ac:dyDescent="0.25">
      <c r="F494" t="s">
        <v>299</v>
      </c>
      <c r="G494" t="s">
        <v>299</v>
      </c>
      <c r="H494" t="s">
        <v>368</v>
      </c>
      <c r="I494" t="s">
        <v>508</v>
      </c>
      <c r="J494" t="s">
        <v>979</v>
      </c>
    </row>
    <row r="495" spans="6:10" x14ac:dyDescent="0.25">
      <c r="F495" t="s">
        <v>299</v>
      </c>
      <c r="G495" t="s">
        <v>299</v>
      </c>
      <c r="H495" t="s">
        <v>369</v>
      </c>
      <c r="I495" t="s">
        <v>369</v>
      </c>
      <c r="J495" t="s">
        <v>980</v>
      </c>
    </row>
    <row r="496" spans="6:10" x14ac:dyDescent="0.25">
      <c r="F496" t="s">
        <v>299</v>
      </c>
      <c r="G496" t="s">
        <v>299</v>
      </c>
      <c r="H496" t="s">
        <v>369</v>
      </c>
      <c r="I496" t="s">
        <v>369</v>
      </c>
      <c r="J496" t="s">
        <v>981</v>
      </c>
    </row>
    <row r="497" spans="6:10" x14ac:dyDescent="0.25">
      <c r="F497" t="s">
        <v>299</v>
      </c>
      <c r="G497" t="s">
        <v>299</v>
      </c>
      <c r="H497" t="s">
        <v>369</v>
      </c>
      <c r="I497" t="s">
        <v>369</v>
      </c>
      <c r="J497" t="s">
        <v>718</v>
      </c>
    </row>
    <row r="498" spans="6:10" x14ac:dyDescent="0.25">
      <c r="F498" t="s">
        <v>299</v>
      </c>
      <c r="G498" t="s">
        <v>299</v>
      </c>
      <c r="H498" t="s">
        <v>369</v>
      </c>
      <c r="I498" t="s">
        <v>369</v>
      </c>
      <c r="J498" t="s">
        <v>982</v>
      </c>
    </row>
    <row r="499" spans="6:10" x14ac:dyDescent="0.25">
      <c r="F499" t="s">
        <v>299</v>
      </c>
      <c r="G499" t="s">
        <v>299</v>
      </c>
      <c r="H499" t="s">
        <v>369</v>
      </c>
      <c r="I499" t="s">
        <v>369</v>
      </c>
      <c r="J499" t="s">
        <v>983</v>
      </c>
    </row>
    <row r="500" spans="6:10" x14ac:dyDescent="0.25">
      <c r="F500" t="s">
        <v>299</v>
      </c>
      <c r="G500" t="s">
        <v>299</v>
      </c>
      <c r="H500" t="s">
        <v>369</v>
      </c>
      <c r="I500" t="s">
        <v>369</v>
      </c>
      <c r="J500" t="s">
        <v>984</v>
      </c>
    </row>
    <row r="501" spans="6:10" x14ac:dyDescent="0.25">
      <c r="F501" t="s">
        <v>299</v>
      </c>
      <c r="G501" t="s">
        <v>299</v>
      </c>
      <c r="H501" t="s">
        <v>369</v>
      </c>
      <c r="I501" t="s">
        <v>369</v>
      </c>
      <c r="J501" t="s">
        <v>985</v>
      </c>
    </row>
    <row r="502" spans="6:10" x14ac:dyDescent="0.25">
      <c r="F502" t="s">
        <v>299</v>
      </c>
      <c r="G502" t="s">
        <v>299</v>
      </c>
      <c r="H502" t="s">
        <v>369</v>
      </c>
      <c r="I502" t="s">
        <v>369</v>
      </c>
      <c r="J502" t="s">
        <v>986</v>
      </c>
    </row>
    <row r="503" spans="6:10" x14ac:dyDescent="0.25">
      <c r="F503" t="s">
        <v>299</v>
      </c>
      <c r="G503" t="s">
        <v>299</v>
      </c>
      <c r="H503" t="s">
        <v>369</v>
      </c>
      <c r="I503" t="s">
        <v>369</v>
      </c>
      <c r="J503" t="s">
        <v>410</v>
      </c>
    </row>
    <row r="504" spans="6:10" x14ac:dyDescent="0.25">
      <c r="F504" t="s">
        <v>299</v>
      </c>
      <c r="G504" t="s">
        <v>299</v>
      </c>
      <c r="H504" t="s">
        <v>369</v>
      </c>
      <c r="I504" t="s">
        <v>369</v>
      </c>
      <c r="J504" t="s">
        <v>987</v>
      </c>
    </row>
    <row r="505" spans="6:10" x14ac:dyDescent="0.25">
      <c r="F505" t="s">
        <v>299</v>
      </c>
      <c r="G505" t="s">
        <v>299</v>
      </c>
      <c r="H505" t="s">
        <v>369</v>
      </c>
      <c r="I505" t="s">
        <v>369</v>
      </c>
      <c r="J505" t="s">
        <v>369</v>
      </c>
    </row>
    <row r="506" spans="6:10" x14ac:dyDescent="0.25">
      <c r="F506" t="s">
        <v>299</v>
      </c>
      <c r="G506" t="s">
        <v>299</v>
      </c>
      <c r="H506" t="s">
        <v>369</v>
      </c>
      <c r="I506" t="s">
        <v>369</v>
      </c>
      <c r="J506" t="s">
        <v>988</v>
      </c>
    </row>
    <row r="507" spans="6:10" x14ac:dyDescent="0.25">
      <c r="F507" t="s">
        <v>299</v>
      </c>
      <c r="G507" t="s">
        <v>299</v>
      </c>
      <c r="H507" t="s">
        <v>369</v>
      </c>
      <c r="I507" t="s">
        <v>369</v>
      </c>
      <c r="J507" t="s">
        <v>989</v>
      </c>
    </row>
    <row r="508" spans="6:10" x14ac:dyDescent="0.25">
      <c r="F508" t="s">
        <v>299</v>
      </c>
      <c r="G508" t="s">
        <v>299</v>
      </c>
      <c r="H508" t="s">
        <v>369</v>
      </c>
      <c r="I508" t="s">
        <v>369</v>
      </c>
      <c r="J508" t="s">
        <v>990</v>
      </c>
    </row>
    <row r="509" spans="6:10" x14ac:dyDescent="0.25">
      <c r="F509" t="s">
        <v>299</v>
      </c>
      <c r="G509" t="s">
        <v>299</v>
      </c>
      <c r="H509" t="s">
        <v>369</v>
      </c>
      <c r="I509" t="s">
        <v>369</v>
      </c>
      <c r="J509" t="s">
        <v>594</v>
      </c>
    </row>
    <row r="510" spans="6:10" x14ac:dyDescent="0.25">
      <c r="F510" t="s">
        <v>299</v>
      </c>
      <c r="G510" t="s">
        <v>299</v>
      </c>
      <c r="H510" t="s">
        <v>369</v>
      </c>
      <c r="I510" t="s">
        <v>369</v>
      </c>
      <c r="J510" t="s">
        <v>752</v>
      </c>
    </row>
    <row r="511" spans="6:10" x14ac:dyDescent="0.25">
      <c r="F511" t="s">
        <v>299</v>
      </c>
      <c r="G511" t="s">
        <v>299</v>
      </c>
      <c r="H511" t="s">
        <v>369</v>
      </c>
      <c r="I511" t="s">
        <v>369</v>
      </c>
      <c r="J511" t="s">
        <v>716</v>
      </c>
    </row>
    <row r="512" spans="6:10" x14ac:dyDescent="0.25">
      <c r="F512" t="s">
        <v>299</v>
      </c>
      <c r="G512" t="s">
        <v>299</v>
      </c>
      <c r="H512" t="s">
        <v>369</v>
      </c>
      <c r="I512" t="s">
        <v>369</v>
      </c>
      <c r="J512" t="s">
        <v>991</v>
      </c>
    </row>
    <row r="513" spans="6:10" x14ac:dyDescent="0.25">
      <c r="F513" t="s">
        <v>299</v>
      </c>
      <c r="G513" t="s">
        <v>299</v>
      </c>
      <c r="H513" t="s">
        <v>369</v>
      </c>
      <c r="I513" t="s">
        <v>369</v>
      </c>
      <c r="J513" t="s">
        <v>956</v>
      </c>
    </row>
    <row r="514" spans="6:10" x14ac:dyDescent="0.25">
      <c r="F514" t="s">
        <v>299</v>
      </c>
      <c r="G514" t="s">
        <v>299</v>
      </c>
      <c r="H514" t="s">
        <v>369</v>
      </c>
      <c r="I514" t="s">
        <v>369</v>
      </c>
      <c r="J514" t="s">
        <v>992</v>
      </c>
    </row>
    <row r="515" spans="6:10" x14ac:dyDescent="0.25">
      <c r="F515" t="s">
        <v>299</v>
      </c>
      <c r="G515" t="s">
        <v>299</v>
      </c>
      <c r="H515" t="s">
        <v>369</v>
      </c>
      <c r="I515" t="s">
        <v>369</v>
      </c>
      <c r="J515" t="s">
        <v>993</v>
      </c>
    </row>
    <row r="516" spans="6:10" x14ac:dyDescent="0.25">
      <c r="F516" t="s">
        <v>299</v>
      </c>
      <c r="G516" t="s">
        <v>299</v>
      </c>
      <c r="H516" t="s">
        <v>370</v>
      </c>
      <c r="I516" t="s">
        <v>370</v>
      </c>
      <c r="J516" t="s">
        <v>994</v>
      </c>
    </row>
    <row r="517" spans="6:10" x14ac:dyDescent="0.25">
      <c r="F517" t="s">
        <v>299</v>
      </c>
      <c r="G517" t="s">
        <v>299</v>
      </c>
      <c r="H517" t="s">
        <v>370</v>
      </c>
      <c r="I517" t="s">
        <v>370</v>
      </c>
      <c r="J517" t="s">
        <v>995</v>
      </c>
    </row>
    <row r="518" spans="6:10" x14ac:dyDescent="0.25">
      <c r="F518" t="s">
        <v>299</v>
      </c>
      <c r="G518" t="s">
        <v>299</v>
      </c>
      <c r="H518" t="s">
        <v>370</v>
      </c>
      <c r="I518" t="s">
        <v>370</v>
      </c>
      <c r="J518" t="s">
        <v>996</v>
      </c>
    </row>
    <row r="519" spans="6:10" x14ac:dyDescent="0.25">
      <c r="F519" t="s">
        <v>299</v>
      </c>
      <c r="G519" t="s">
        <v>299</v>
      </c>
      <c r="H519" t="s">
        <v>370</v>
      </c>
      <c r="I519" t="s">
        <v>370</v>
      </c>
      <c r="J519" t="s">
        <v>997</v>
      </c>
    </row>
    <row r="520" spans="6:10" x14ac:dyDescent="0.25">
      <c r="F520" t="s">
        <v>299</v>
      </c>
      <c r="G520" t="s">
        <v>299</v>
      </c>
      <c r="H520" t="s">
        <v>370</v>
      </c>
      <c r="I520" t="s">
        <v>370</v>
      </c>
      <c r="J520" t="s">
        <v>998</v>
      </c>
    </row>
    <row r="521" spans="6:10" x14ac:dyDescent="0.25">
      <c r="F521" t="s">
        <v>299</v>
      </c>
      <c r="G521" t="s">
        <v>299</v>
      </c>
      <c r="H521" t="s">
        <v>370</v>
      </c>
      <c r="I521" t="s">
        <v>370</v>
      </c>
      <c r="J521" t="s">
        <v>999</v>
      </c>
    </row>
    <row r="522" spans="6:10" x14ac:dyDescent="0.25">
      <c r="F522" t="s">
        <v>299</v>
      </c>
      <c r="G522" t="s">
        <v>299</v>
      </c>
      <c r="H522" t="s">
        <v>370</v>
      </c>
      <c r="I522" t="s">
        <v>370</v>
      </c>
      <c r="J522" t="s">
        <v>1000</v>
      </c>
    </row>
    <row r="523" spans="6:10" x14ac:dyDescent="0.25">
      <c r="F523" t="s">
        <v>299</v>
      </c>
      <c r="G523" t="s">
        <v>299</v>
      </c>
      <c r="H523" t="s">
        <v>370</v>
      </c>
      <c r="I523" t="s">
        <v>370</v>
      </c>
      <c r="J523" t="s">
        <v>1001</v>
      </c>
    </row>
    <row r="524" spans="6:10" x14ac:dyDescent="0.25">
      <c r="F524" t="s">
        <v>299</v>
      </c>
      <c r="G524" t="s">
        <v>299</v>
      </c>
      <c r="H524" t="s">
        <v>371</v>
      </c>
      <c r="I524" t="s">
        <v>509</v>
      </c>
      <c r="J524" t="s">
        <v>1002</v>
      </c>
    </row>
    <row r="525" spans="6:10" x14ac:dyDescent="0.25">
      <c r="F525" t="s">
        <v>299</v>
      </c>
      <c r="G525" t="s">
        <v>299</v>
      </c>
      <c r="H525" t="s">
        <v>371</v>
      </c>
      <c r="I525" t="s">
        <v>509</v>
      </c>
      <c r="J525" t="s">
        <v>1003</v>
      </c>
    </row>
    <row r="526" spans="6:10" x14ac:dyDescent="0.25">
      <c r="F526" t="s">
        <v>299</v>
      </c>
      <c r="G526" t="s">
        <v>299</v>
      </c>
      <c r="H526" t="s">
        <v>371</v>
      </c>
      <c r="I526" t="s">
        <v>509</v>
      </c>
      <c r="J526" t="s">
        <v>1004</v>
      </c>
    </row>
    <row r="527" spans="6:10" x14ac:dyDescent="0.25">
      <c r="F527" t="s">
        <v>299</v>
      </c>
      <c r="G527" t="s">
        <v>299</v>
      </c>
      <c r="H527" t="s">
        <v>371</v>
      </c>
      <c r="I527" t="s">
        <v>509</v>
      </c>
      <c r="J527" t="s">
        <v>477</v>
      </c>
    </row>
    <row r="528" spans="6:10" x14ac:dyDescent="0.25">
      <c r="F528" t="s">
        <v>299</v>
      </c>
      <c r="G528" t="s">
        <v>299</v>
      </c>
      <c r="H528" t="s">
        <v>371</v>
      </c>
      <c r="I528" t="s">
        <v>509</v>
      </c>
      <c r="J528" t="s">
        <v>1005</v>
      </c>
    </row>
    <row r="529" spans="6:10" x14ac:dyDescent="0.25">
      <c r="F529" t="s">
        <v>299</v>
      </c>
      <c r="G529" t="s">
        <v>299</v>
      </c>
      <c r="H529" t="s">
        <v>371</v>
      </c>
      <c r="I529" t="s">
        <v>509</v>
      </c>
      <c r="J529" t="s">
        <v>1006</v>
      </c>
    </row>
    <row r="530" spans="6:10" x14ac:dyDescent="0.25">
      <c r="F530" t="s">
        <v>299</v>
      </c>
      <c r="G530" t="s">
        <v>299</v>
      </c>
      <c r="H530" t="s">
        <v>371</v>
      </c>
      <c r="I530" t="s">
        <v>509</v>
      </c>
      <c r="J530" t="s">
        <v>1007</v>
      </c>
    </row>
    <row r="531" spans="6:10" x14ac:dyDescent="0.25">
      <c r="F531" t="s">
        <v>299</v>
      </c>
      <c r="G531" t="s">
        <v>299</v>
      </c>
      <c r="H531" t="s">
        <v>371</v>
      </c>
      <c r="I531" t="s">
        <v>509</v>
      </c>
      <c r="J531" t="s">
        <v>1008</v>
      </c>
    </row>
    <row r="532" spans="6:10" x14ac:dyDescent="0.25">
      <c r="F532" t="s">
        <v>299</v>
      </c>
      <c r="G532" t="s">
        <v>299</v>
      </c>
      <c r="H532" t="s">
        <v>371</v>
      </c>
      <c r="I532" t="s">
        <v>509</v>
      </c>
      <c r="J532" t="s">
        <v>1009</v>
      </c>
    </row>
    <row r="533" spans="6:10" x14ac:dyDescent="0.25">
      <c r="F533" t="s">
        <v>299</v>
      </c>
      <c r="G533" t="s">
        <v>299</v>
      </c>
      <c r="H533" t="s">
        <v>371</v>
      </c>
      <c r="I533" t="s">
        <v>509</v>
      </c>
      <c r="J533" t="s">
        <v>1010</v>
      </c>
    </row>
    <row r="534" spans="6:10" x14ac:dyDescent="0.25">
      <c r="F534" t="s">
        <v>299</v>
      </c>
      <c r="G534" t="s">
        <v>299</v>
      </c>
      <c r="H534" t="s">
        <v>372</v>
      </c>
      <c r="I534" t="s">
        <v>372</v>
      </c>
      <c r="J534" t="s">
        <v>1011</v>
      </c>
    </row>
    <row r="535" spans="6:10" x14ac:dyDescent="0.25">
      <c r="F535" t="s">
        <v>299</v>
      </c>
      <c r="G535" t="s">
        <v>299</v>
      </c>
      <c r="H535" t="s">
        <v>372</v>
      </c>
      <c r="I535" t="s">
        <v>372</v>
      </c>
      <c r="J535" t="s">
        <v>1012</v>
      </c>
    </row>
    <row r="536" spans="6:10" x14ac:dyDescent="0.25">
      <c r="F536" t="s">
        <v>299</v>
      </c>
      <c r="G536" t="s">
        <v>299</v>
      </c>
      <c r="H536" t="s">
        <v>372</v>
      </c>
      <c r="I536" t="s">
        <v>372</v>
      </c>
      <c r="J536" t="s">
        <v>1013</v>
      </c>
    </row>
    <row r="537" spans="6:10" x14ac:dyDescent="0.25">
      <c r="F537" t="s">
        <v>299</v>
      </c>
      <c r="G537" t="s">
        <v>299</v>
      </c>
      <c r="H537" t="s">
        <v>372</v>
      </c>
      <c r="I537" t="s">
        <v>372</v>
      </c>
      <c r="J537" t="s">
        <v>1014</v>
      </c>
    </row>
    <row r="538" spans="6:10" x14ac:dyDescent="0.25">
      <c r="F538" t="s">
        <v>299</v>
      </c>
      <c r="G538" t="s">
        <v>299</v>
      </c>
      <c r="H538" t="s">
        <v>372</v>
      </c>
      <c r="I538" t="s">
        <v>372</v>
      </c>
      <c r="J538" t="s">
        <v>1015</v>
      </c>
    </row>
    <row r="539" spans="6:10" x14ac:dyDescent="0.25">
      <c r="F539" t="s">
        <v>299</v>
      </c>
      <c r="G539" t="s">
        <v>299</v>
      </c>
      <c r="H539" t="s">
        <v>372</v>
      </c>
      <c r="I539" t="s">
        <v>372</v>
      </c>
      <c r="J539" t="s">
        <v>1016</v>
      </c>
    </row>
    <row r="540" spans="6:10" x14ac:dyDescent="0.25">
      <c r="F540" t="s">
        <v>299</v>
      </c>
      <c r="G540" t="s">
        <v>299</v>
      </c>
      <c r="H540" t="s">
        <v>372</v>
      </c>
      <c r="I540" t="s">
        <v>372</v>
      </c>
      <c r="J540" t="s">
        <v>1017</v>
      </c>
    </row>
    <row r="541" spans="6:10" x14ac:dyDescent="0.25">
      <c r="F541" t="s">
        <v>299</v>
      </c>
      <c r="G541" t="s">
        <v>299</v>
      </c>
      <c r="H541" t="s">
        <v>372</v>
      </c>
      <c r="I541" t="s">
        <v>372</v>
      </c>
      <c r="J541" t="s">
        <v>1018</v>
      </c>
    </row>
    <row r="542" spans="6:10" x14ac:dyDescent="0.25">
      <c r="F542" t="s">
        <v>299</v>
      </c>
      <c r="G542" t="s">
        <v>299</v>
      </c>
      <c r="H542" t="s">
        <v>372</v>
      </c>
      <c r="I542" t="s">
        <v>372</v>
      </c>
      <c r="J542" t="s">
        <v>1019</v>
      </c>
    </row>
    <row r="543" spans="6:10" x14ac:dyDescent="0.25">
      <c r="F543" t="s">
        <v>299</v>
      </c>
      <c r="G543" t="s">
        <v>299</v>
      </c>
      <c r="H543" t="s">
        <v>372</v>
      </c>
      <c r="I543" t="s">
        <v>372</v>
      </c>
      <c r="J543" t="s">
        <v>1020</v>
      </c>
    </row>
    <row r="544" spans="6:10" x14ac:dyDescent="0.25">
      <c r="F544" t="s">
        <v>299</v>
      </c>
      <c r="G544" t="s">
        <v>299</v>
      </c>
      <c r="H544" t="s">
        <v>372</v>
      </c>
      <c r="I544" t="s">
        <v>372</v>
      </c>
      <c r="J544" t="s">
        <v>1021</v>
      </c>
    </row>
    <row r="545" spans="6:10" x14ac:dyDescent="0.25">
      <c r="F545" t="s">
        <v>299</v>
      </c>
      <c r="G545" t="s">
        <v>299</v>
      </c>
      <c r="H545" t="s">
        <v>373</v>
      </c>
      <c r="I545" t="s">
        <v>510</v>
      </c>
      <c r="J545" t="s">
        <v>1022</v>
      </c>
    </row>
    <row r="546" spans="6:10" x14ac:dyDescent="0.25">
      <c r="F546" t="s">
        <v>299</v>
      </c>
      <c r="G546" t="s">
        <v>299</v>
      </c>
      <c r="H546" t="s">
        <v>373</v>
      </c>
      <c r="I546" t="s">
        <v>510</v>
      </c>
      <c r="J546" t="s">
        <v>1023</v>
      </c>
    </row>
    <row r="547" spans="6:10" x14ac:dyDescent="0.25">
      <c r="F547" t="s">
        <v>299</v>
      </c>
      <c r="G547" t="s">
        <v>299</v>
      </c>
      <c r="H547" t="s">
        <v>373</v>
      </c>
      <c r="I547" t="s">
        <v>510</v>
      </c>
      <c r="J547" t="s">
        <v>1024</v>
      </c>
    </row>
    <row r="548" spans="6:10" x14ac:dyDescent="0.25">
      <c r="F548" t="s">
        <v>299</v>
      </c>
      <c r="G548" t="s">
        <v>299</v>
      </c>
      <c r="H548" t="s">
        <v>373</v>
      </c>
      <c r="I548" t="s">
        <v>510</v>
      </c>
      <c r="J548" t="s">
        <v>1025</v>
      </c>
    </row>
    <row r="549" spans="6:10" x14ac:dyDescent="0.25">
      <c r="F549" t="s">
        <v>299</v>
      </c>
      <c r="G549" t="s">
        <v>299</v>
      </c>
      <c r="H549" t="s">
        <v>373</v>
      </c>
      <c r="I549" t="s">
        <v>510</v>
      </c>
      <c r="J549" t="s">
        <v>1026</v>
      </c>
    </row>
    <row r="550" spans="6:10" x14ac:dyDescent="0.25">
      <c r="F550" t="s">
        <v>299</v>
      </c>
      <c r="G550" t="s">
        <v>299</v>
      </c>
      <c r="H550" t="s">
        <v>373</v>
      </c>
      <c r="I550" t="s">
        <v>510</v>
      </c>
      <c r="J550" t="s">
        <v>1027</v>
      </c>
    </row>
    <row r="551" spans="6:10" x14ac:dyDescent="0.25">
      <c r="F551" t="s">
        <v>299</v>
      </c>
      <c r="G551" t="s">
        <v>299</v>
      </c>
      <c r="H551" t="s">
        <v>373</v>
      </c>
      <c r="I551" t="s">
        <v>510</v>
      </c>
      <c r="J551" t="s">
        <v>1028</v>
      </c>
    </row>
    <row r="552" spans="6:10" x14ac:dyDescent="0.25">
      <c r="F552" t="s">
        <v>299</v>
      </c>
      <c r="G552" t="s">
        <v>299</v>
      </c>
      <c r="H552" t="s">
        <v>373</v>
      </c>
      <c r="I552" t="s">
        <v>510</v>
      </c>
      <c r="J552" t="s">
        <v>1029</v>
      </c>
    </row>
    <row r="553" spans="6:10" x14ac:dyDescent="0.25">
      <c r="F553" t="s">
        <v>299</v>
      </c>
      <c r="G553" t="s">
        <v>299</v>
      </c>
      <c r="H553" t="s">
        <v>373</v>
      </c>
      <c r="I553" t="s">
        <v>510</v>
      </c>
      <c r="J553" t="s">
        <v>1030</v>
      </c>
    </row>
    <row r="554" spans="6:10" x14ac:dyDescent="0.25">
      <c r="F554" t="s">
        <v>299</v>
      </c>
      <c r="G554" t="s">
        <v>299</v>
      </c>
      <c r="H554" t="s">
        <v>373</v>
      </c>
      <c r="I554" t="s">
        <v>510</v>
      </c>
      <c r="J554" t="s">
        <v>1031</v>
      </c>
    </row>
    <row r="555" spans="6:10" x14ac:dyDescent="0.25">
      <c r="F555" t="s">
        <v>299</v>
      </c>
      <c r="G555" t="s">
        <v>299</v>
      </c>
      <c r="H555" t="s">
        <v>373</v>
      </c>
      <c r="I555" t="s">
        <v>510</v>
      </c>
      <c r="J555" t="s">
        <v>1032</v>
      </c>
    </row>
    <row r="556" spans="6:10" x14ac:dyDescent="0.25">
      <c r="F556" t="s">
        <v>299</v>
      </c>
      <c r="G556" t="s">
        <v>299</v>
      </c>
      <c r="H556" t="s">
        <v>373</v>
      </c>
      <c r="I556" t="s">
        <v>510</v>
      </c>
      <c r="J556" t="s">
        <v>1033</v>
      </c>
    </row>
    <row r="557" spans="6:10" x14ac:dyDescent="0.25">
      <c r="F557" t="s">
        <v>299</v>
      </c>
      <c r="G557" t="s">
        <v>299</v>
      </c>
      <c r="H557" t="s">
        <v>374</v>
      </c>
      <c r="I557" t="s">
        <v>511</v>
      </c>
      <c r="J557" t="s">
        <v>374</v>
      </c>
    </row>
    <row r="558" spans="6:10" x14ac:dyDescent="0.25">
      <c r="F558" t="s">
        <v>299</v>
      </c>
      <c r="G558" t="s">
        <v>299</v>
      </c>
      <c r="H558" t="s">
        <v>374</v>
      </c>
      <c r="I558" t="s">
        <v>511</v>
      </c>
      <c r="J558" t="s">
        <v>1034</v>
      </c>
    </row>
    <row r="559" spans="6:10" x14ac:dyDescent="0.25">
      <c r="F559" t="s">
        <v>299</v>
      </c>
      <c r="G559" t="s">
        <v>299</v>
      </c>
      <c r="H559" t="s">
        <v>374</v>
      </c>
      <c r="I559" t="s">
        <v>511</v>
      </c>
      <c r="J559" t="s">
        <v>1035</v>
      </c>
    </row>
    <row r="560" spans="6:10" x14ac:dyDescent="0.25">
      <c r="F560" t="s">
        <v>299</v>
      </c>
      <c r="G560" t="s">
        <v>299</v>
      </c>
      <c r="H560" t="s">
        <v>374</v>
      </c>
      <c r="I560" t="s">
        <v>511</v>
      </c>
      <c r="J560" t="s">
        <v>421</v>
      </c>
    </row>
    <row r="561" spans="6:10" x14ac:dyDescent="0.25">
      <c r="F561" t="s">
        <v>299</v>
      </c>
      <c r="G561" t="s">
        <v>299</v>
      </c>
      <c r="H561" t="s">
        <v>374</v>
      </c>
      <c r="I561" t="s">
        <v>511</v>
      </c>
      <c r="J561" t="s">
        <v>1036</v>
      </c>
    </row>
    <row r="562" spans="6:10" x14ac:dyDescent="0.25">
      <c r="F562" t="s">
        <v>299</v>
      </c>
      <c r="G562" t="s">
        <v>299</v>
      </c>
      <c r="H562" t="s">
        <v>374</v>
      </c>
      <c r="I562" t="s">
        <v>511</v>
      </c>
      <c r="J562" t="s">
        <v>624</v>
      </c>
    </row>
    <row r="563" spans="6:10" x14ac:dyDescent="0.25">
      <c r="F563" t="s">
        <v>299</v>
      </c>
      <c r="G563" t="s">
        <v>299</v>
      </c>
      <c r="H563" t="s">
        <v>374</v>
      </c>
      <c r="I563" t="s">
        <v>511</v>
      </c>
      <c r="J563" t="s">
        <v>1037</v>
      </c>
    </row>
    <row r="564" spans="6:10" x14ac:dyDescent="0.25">
      <c r="F564" t="s">
        <v>299</v>
      </c>
      <c r="G564" t="s">
        <v>299</v>
      </c>
      <c r="H564" t="s">
        <v>374</v>
      </c>
      <c r="I564" t="s">
        <v>511</v>
      </c>
      <c r="J564" t="s">
        <v>1038</v>
      </c>
    </row>
    <row r="565" spans="6:10" x14ac:dyDescent="0.25">
      <c r="F565" t="s">
        <v>300</v>
      </c>
      <c r="G565" t="s">
        <v>300</v>
      </c>
      <c r="H565" t="s">
        <v>300</v>
      </c>
      <c r="I565" t="s">
        <v>2118</v>
      </c>
      <c r="J565" t="s">
        <v>300</v>
      </c>
    </row>
    <row r="566" spans="6:10" x14ac:dyDescent="0.25">
      <c r="F566" t="s">
        <v>300</v>
      </c>
      <c r="G566" t="s">
        <v>300</v>
      </c>
      <c r="H566" t="s">
        <v>300</v>
      </c>
      <c r="I566" t="s">
        <v>2118</v>
      </c>
      <c r="J566" t="s">
        <v>333</v>
      </c>
    </row>
    <row r="567" spans="6:10" x14ac:dyDescent="0.25">
      <c r="F567" t="s">
        <v>300</v>
      </c>
      <c r="G567" t="s">
        <v>300</v>
      </c>
      <c r="H567" t="s">
        <v>300</v>
      </c>
      <c r="I567" t="s">
        <v>2118</v>
      </c>
      <c r="J567" t="s">
        <v>1039</v>
      </c>
    </row>
    <row r="568" spans="6:10" x14ac:dyDescent="0.25">
      <c r="F568" t="s">
        <v>300</v>
      </c>
      <c r="G568" t="s">
        <v>300</v>
      </c>
      <c r="H568" t="s">
        <v>300</v>
      </c>
      <c r="I568" t="s">
        <v>2118</v>
      </c>
      <c r="J568" t="s">
        <v>1040</v>
      </c>
    </row>
    <row r="569" spans="6:10" x14ac:dyDescent="0.25">
      <c r="F569" t="s">
        <v>300</v>
      </c>
      <c r="G569" t="s">
        <v>300</v>
      </c>
      <c r="H569" t="s">
        <v>300</v>
      </c>
      <c r="I569" t="s">
        <v>2118</v>
      </c>
      <c r="J569" t="s">
        <v>1041</v>
      </c>
    </row>
    <row r="570" spans="6:10" x14ac:dyDescent="0.25">
      <c r="F570" t="s">
        <v>300</v>
      </c>
      <c r="G570" t="s">
        <v>300</v>
      </c>
      <c r="H570" t="s">
        <v>300</v>
      </c>
      <c r="I570" t="s">
        <v>2118</v>
      </c>
      <c r="J570" t="s">
        <v>1042</v>
      </c>
    </row>
    <row r="571" spans="6:10" x14ac:dyDescent="0.25">
      <c r="F571" t="s">
        <v>300</v>
      </c>
      <c r="G571" t="s">
        <v>300</v>
      </c>
      <c r="H571" t="s">
        <v>300</v>
      </c>
      <c r="I571" t="s">
        <v>2118</v>
      </c>
      <c r="J571" t="s">
        <v>1043</v>
      </c>
    </row>
    <row r="572" spans="6:10" x14ac:dyDescent="0.25">
      <c r="F572" t="s">
        <v>300</v>
      </c>
      <c r="G572" t="s">
        <v>300</v>
      </c>
      <c r="H572" t="s">
        <v>300</v>
      </c>
      <c r="I572" t="s">
        <v>2118</v>
      </c>
      <c r="J572" t="s">
        <v>1044</v>
      </c>
    </row>
    <row r="573" spans="6:10" x14ac:dyDescent="0.25">
      <c r="F573" t="s">
        <v>300</v>
      </c>
      <c r="G573" t="s">
        <v>300</v>
      </c>
      <c r="H573" t="s">
        <v>300</v>
      </c>
      <c r="I573" t="s">
        <v>2118</v>
      </c>
      <c r="J573" t="s">
        <v>550</v>
      </c>
    </row>
    <row r="574" spans="6:10" x14ac:dyDescent="0.25">
      <c r="F574" t="s">
        <v>300</v>
      </c>
      <c r="G574" t="s">
        <v>300</v>
      </c>
      <c r="H574" t="s">
        <v>300</v>
      </c>
      <c r="I574" t="s">
        <v>2118</v>
      </c>
      <c r="J574" t="s">
        <v>1045</v>
      </c>
    </row>
    <row r="575" spans="6:10" x14ac:dyDescent="0.25">
      <c r="F575" t="s">
        <v>300</v>
      </c>
      <c r="G575" t="s">
        <v>300</v>
      </c>
      <c r="H575" t="s">
        <v>300</v>
      </c>
      <c r="I575" t="s">
        <v>2118</v>
      </c>
      <c r="J575" t="s">
        <v>1046</v>
      </c>
    </row>
    <row r="576" spans="6:10" x14ac:dyDescent="0.25">
      <c r="F576" t="s">
        <v>300</v>
      </c>
      <c r="G576" t="s">
        <v>300</v>
      </c>
      <c r="H576" t="s">
        <v>300</v>
      </c>
      <c r="I576" t="s">
        <v>2118</v>
      </c>
      <c r="J576" t="s">
        <v>752</v>
      </c>
    </row>
    <row r="577" spans="6:10" x14ac:dyDescent="0.25">
      <c r="F577" t="s">
        <v>300</v>
      </c>
      <c r="G577" t="s">
        <v>300</v>
      </c>
      <c r="H577" t="s">
        <v>375</v>
      </c>
      <c r="I577" t="s">
        <v>375</v>
      </c>
      <c r="J577" t="s">
        <v>375</v>
      </c>
    </row>
    <row r="578" spans="6:10" x14ac:dyDescent="0.25">
      <c r="F578" t="s">
        <v>300</v>
      </c>
      <c r="G578" t="s">
        <v>300</v>
      </c>
      <c r="H578" t="s">
        <v>375</v>
      </c>
      <c r="I578" t="s">
        <v>375</v>
      </c>
      <c r="J578" t="s">
        <v>1047</v>
      </c>
    </row>
    <row r="579" spans="6:10" x14ac:dyDescent="0.25">
      <c r="F579" t="s">
        <v>300</v>
      </c>
      <c r="G579" t="s">
        <v>300</v>
      </c>
      <c r="H579" t="s">
        <v>375</v>
      </c>
      <c r="I579" t="s">
        <v>375</v>
      </c>
      <c r="J579" t="s">
        <v>1048</v>
      </c>
    </row>
    <row r="580" spans="6:10" x14ac:dyDescent="0.25">
      <c r="F580" t="s">
        <v>300</v>
      </c>
      <c r="G580" t="s">
        <v>300</v>
      </c>
      <c r="H580" t="s">
        <v>375</v>
      </c>
      <c r="I580" t="s">
        <v>375</v>
      </c>
      <c r="J580" t="s">
        <v>1049</v>
      </c>
    </row>
    <row r="581" spans="6:10" x14ac:dyDescent="0.25">
      <c r="F581" t="s">
        <v>300</v>
      </c>
      <c r="G581" t="s">
        <v>300</v>
      </c>
      <c r="H581" t="s">
        <v>376</v>
      </c>
      <c r="I581" t="s">
        <v>376</v>
      </c>
      <c r="J581" t="s">
        <v>376</v>
      </c>
    </row>
    <row r="582" spans="6:10" x14ac:dyDescent="0.25">
      <c r="F582" t="s">
        <v>300</v>
      </c>
      <c r="G582" t="s">
        <v>300</v>
      </c>
      <c r="H582" t="s">
        <v>376</v>
      </c>
      <c r="I582" t="s">
        <v>376</v>
      </c>
      <c r="J582" t="s">
        <v>1050</v>
      </c>
    </row>
    <row r="583" spans="6:10" x14ac:dyDescent="0.25">
      <c r="F583" t="s">
        <v>300</v>
      </c>
      <c r="G583" t="s">
        <v>300</v>
      </c>
      <c r="H583" t="s">
        <v>376</v>
      </c>
      <c r="I583" t="s">
        <v>376</v>
      </c>
      <c r="J583" t="s">
        <v>1051</v>
      </c>
    </row>
    <row r="584" spans="6:10" x14ac:dyDescent="0.25">
      <c r="F584" t="s">
        <v>300</v>
      </c>
      <c r="G584" t="s">
        <v>300</v>
      </c>
      <c r="H584" t="s">
        <v>376</v>
      </c>
      <c r="I584" t="s">
        <v>376</v>
      </c>
      <c r="J584" t="s">
        <v>1052</v>
      </c>
    </row>
    <row r="585" spans="6:10" x14ac:dyDescent="0.25">
      <c r="F585" t="s">
        <v>300</v>
      </c>
      <c r="G585" t="s">
        <v>300</v>
      </c>
      <c r="H585" t="s">
        <v>376</v>
      </c>
      <c r="I585" t="s">
        <v>376</v>
      </c>
      <c r="J585" t="s">
        <v>1053</v>
      </c>
    </row>
    <row r="586" spans="6:10" x14ac:dyDescent="0.25">
      <c r="F586" t="s">
        <v>300</v>
      </c>
      <c r="G586" t="s">
        <v>300</v>
      </c>
      <c r="H586" t="s">
        <v>376</v>
      </c>
      <c r="I586" t="s">
        <v>376</v>
      </c>
      <c r="J586" t="s">
        <v>1054</v>
      </c>
    </row>
    <row r="587" spans="6:10" x14ac:dyDescent="0.25">
      <c r="F587" t="s">
        <v>300</v>
      </c>
      <c r="G587" t="s">
        <v>300</v>
      </c>
      <c r="H587" t="s">
        <v>376</v>
      </c>
      <c r="I587" t="s">
        <v>376</v>
      </c>
      <c r="J587" t="s">
        <v>1059</v>
      </c>
    </row>
    <row r="588" spans="6:10" x14ac:dyDescent="0.25">
      <c r="F588" t="s">
        <v>300</v>
      </c>
      <c r="G588" t="s">
        <v>300</v>
      </c>
      <c r="H588" t="s">
        <v>376</v>
      </c>
      <c r="I588" t="s">
        <v>376</v>
      </c>
      <c r="J588" t="s">
        <v>1055</v>
      </c>
    </row>
    <row r="589" spans="6:10" x14ac:dyDescent="0.25">
      <c r="F589" t="s">
        <v>300</v>
      </c>
      <c r="G589" t="s">
        <v>300</v>
      </c>
      <c r="H589" t="s">
        <v>376</v>
      </c>
      <c r="I589" t="s">
        <v>376</v>
      </c>
      <c r="J589" t="s">
        <v>1056</v>
      </c>
    </row>
    <row r="590" spans="6:10" x14ac:dyDescent="0.25">
      <c r="F590" t="s">
        <v>300</v>
      </c>
      <c r="G590" t="s">
        <v>300</v>
      </c>
      <c r="H590" t="s">
        <v>376</v>
      </c>
      <c r="I590" t="s">
        <v>376</v>
      </c>
      <c r="J590" t="s">
        <v>1057</v>
      </c>
    </row>
    <row r="591" spans="6:10" x14ac:dyDescent="0.25">
      <c r="F591" t="s">
        <v>300</v>
      </c>
      <c r="G591" t="s">
        <v>300</v>
      </c>
      <c r="H591" t="s">
        <v>376</v>
      </c>
      <c r="I591" t="s">
        <v>376</v>
      </c>
      <c r="J591" t="s">
        <v>372</v>
      </c>
    </row>
    <row r="592" spans="6:10" x14ac:dyDescent="0.25">
      <c r="F592" t="s">
        <v>300</v>
      </c>
      <c r="G592" t="s">
        <v>300</v>
      </c>
      <c r="H592" t="s">
        <v>376</v>
      </c>
      <c r="I592" t="s">
        <v>376</v>
      </c>
      <c r="J592" t="s">
        <v>1058</v>
      </c>
    </row>
    <row r="593" spans="6:10" x14ac:dyDescent="0.25">
      <c r="F593" t="s">
        <v>300</v>
      </c>
      <c r="G593" t="s">
        <v>300</v>
      </c>
      <c r="H593" t="s">
        <v>377</v>
      </c>
      <c r="I593" t="s">
        <v>377</v>
      </c>
      <c r="J593" t="s">
        <v>377</v>
      </c>
    </row>
    <row r="594" spans="6:10" x14ac:dyDescent="0.25">
      <c r="F594" t="s">
        <v>300</v>
      </c>
      <c r="G594" t="s">
        <v>300</v>
      </c>
      <c r="H594" t="s">
        <v>377</v>
      </c>
      <c r="I594" t="s">
        <v>377</v>
      </c>
      <c r="J594" t="s">
        <v>1060</v>
      </c>
    </row>
    <row r="595" spans="6:10" x14ac:dyDescent="0.25">
      <c r="F595" t="s">
        <v>300</v>
      </c>
      <c r="G595" t="s">
        <v>300</v>
      </c>
      <c r="H595" t="s">
        <v>377</v>
      </c>
      <c r="I595" t="s">
        <v>377</v>
      </c>
      <c r="J595" t="s">
        <v>1061</v>
      </c>
    </row>
    <row r="596" spans="6:10" x14ac:dyDescent="0.25">
      <c r="F596" t="s">
        <v>300</v>
      </c>
      <c r="G596" t="s">
        <v>300</v>
      </c>
      <c r="H596" t="s">
        <v>377</v>
      </c>
      <c r="I596" t="s">
        <v>377</v>
      </c>
      <c r="J596" t="s">
        <v>1075</v>
      </c>
    </row>
    <row r="597" spans="6:10" x14ac:dyDescent="0.25">
      <c r="F597" t="s">
        <v>300</v>
      </c>
      <c r="G597" t="s">
        <v>300</v>
      </c>
      <c r="H597" t="s">
        <v>377</v>
      </c>
      <c r="I597" t="s">
        <v>377</v>
      </c>
      <c r="J597" t="s">
        <v>1062</v>
      </c>
    </row>
    <row r="598" spans="6:10" x14ac:dyDescent="0.25">
      <c r="F598" t="s">
        <v>300</v>
      </c>
      <c r="G598" t="s">
        <v>300</v>
      </c>
      <c r="H598" t="s">
        <v>377</v>
      </c>
      <c r="I598" t="s">
        <v>377</v>
      </c>
      <c r="J598" t="s">
        <v>1063</v>
      </c>
    </row>
    <row r="599" spans="6:10" x14ac:dyDescent="0.25">
      <c r="F599" t="s">
        <v>300</v>
      </c>
      <c r="G599" t="s">
        <v>300</v>
      </c>
      <c r="H599" t="s">
        <v>377</v>
      </c>
      <c r="I599" t="s">
        <v>377</v>
      </c>
      <c r="J599" t="s">
        <v>1064</v>
      </c>
    </row>
    <row r="600" spans="6:10" x14ac:dyDescent="0.25">
      <c r="F600" t="s">
        <v>300</v>
      </c>
      <c r="G600" t="s">
        <v>300</v>
      </c>
      <c r="H600" t="s">
        <v>377</v>
      </c>
      <c r="I600" t="s">
        <v>377</v>
      </c>
      <c r="J600" t="s">
        <v>621</v>
      </c>
    </row>
    <row r="601" spans="6:10" x14ac:dyDescent="0.25">
      <c r="F601" t="s">
        <v>300</v>
      </c>
      <c r="G601" t="s">
        <v>300</v>
      </c>
      <c r="H601" t="s">
        <v>377</v>
      </c>
      <c r="I601" t="s">
        <v>377</v>
      </c>
      <c r="J601" t="s">
        <v>1065</v>
      </c>
    </row>
    <row r="602" spans="6:10" x14ac:dyDescent="0.25">
      <c r="F602" t="s">
        <v>300</v>
      </c>
      <c r="G602" t="s">
        <v>300</v>
      </c>
      <c r="H602" t="s">
        <v>377</v>
      </c>
      <c r="I602" t="s">
        <v>377</v>
      </c>
      <c r="J602" t="s">
        <v>1066</v>
      </c>
    </row>
    <row r="603" spans="6:10" x14ac:dyDescent="0.25">
      <c r="F603" t="s">
        <v>300</v>
      </c>
      <c r="G603" t="s">
        <v>300</v>
      </c>
      <c r="H603" t="s">
        <v>377</v>
      </c>
      <c r="I603" t="s">
        <v>377</v>
      </c>
      <c r="J603" t="s">
        <v>1067</v>
      </c>
    </row>
    <row r="604" spans="6:10" x14ac:dyDescent="0.25">
      <c r="F604" t="s">
        <v>300</v>
      </c>
      <c r="G604" t="s">
        <v>300</v>
      </c>
      <c r="H604" t="s">
        <v>377</v>
      </c>
      <c r="I604" t="s">
        <v>377</v>
      </c>
      <c r="J604" t="s">
        <v>705</v>
      </c>
    </row>
    <row r="605" spans="6:10" x14ac:dyDescent="0.25">
      <c r="F605" t="s">
        <v>300</v>
      </c>
      <c r="G605" t="s">
        <v>300</v>
      </c>
      <c r="H605" t="s">
        <v>377</v>
      </c>
      <c r="I605" t="s">
        <v>377</v>
      </c>
      <c r="J605" t="s">
        <v>1068</v>
      </c>
    </row>
    <row r="606" spans="6:10" x14ac:dyDescent="0.25">
      <c r="F606" t="s">
        <v>300</v>
      </c>
      <c r="G606" t="s">
        <v>300</v>
      </c>
      <c r="H606" t="s">
        <v>377</v>
      </c>
      <c r="I606" t="s">
        <v>377</v>
      </c>
      <c r="J606" t="s">
        <v>1069</v>
      </c>
    </row>
    <row r="607" spans="6:10" x14ac:dyDescent="0.25">
      <c r="F607" t="s">
        <v>300</v>
      </c>
      <c r="G607" t="s">
        <v>300</v>
      </c>
      <c r="H607" t="s">
        <v>377</v>
      </c>
      <c r="I607" t="s">
        <v>377</v>
      </c>
      <c r="J607" t="s">
        <v>1070</v>
      </c>
    </row>
    <row r="608" spans="6:10" x14ac:dyDescent="0.25">
      <c r="F608" t="s">
        <v>300</v>
      </c>
      <c r="G608" t="s">
        <v>300</v>
      </c>
      <c r="H608" t="s">
        <v>377</v>
      </c>
      <c r="I608" t="s">
        <v>377</v>
      </c>
      <c r="J608" t="s">
        <v>1071</v>
      </c>
    </row>
    <row r="609" spans="6:10" x14ac:dyDescent="0.25">
      <c r="F609" t="s">
        <v>300</v>
      </c>
      <c r="G609" t="s">
        <v>300</v>
      </c>
      <c r="H609" t="s">
        <v>377</v>
      </c>
      <c r="I609" t="s">
        <v>377</v>
      </c>
      <c r="J609" t="s">
        <v>1072</v>
      </c>
    </row>
    <row r="610" spans="6:10" x14ac:dyDescent="0.25">
      <c r="F610" t="s">
        <v>300</v>
      </c>
      <c r="G610" t="s">
        <v>300</v>
      </c>
      <c r="H610" t="s">
        <v>377</v>
      </c>
      <c r="I610" t="s">
        <v>377</v>
      </c>
      <c r="J610" t="s">
        <v>1073</v>
      </c>
    </row>
    <row r="611" spans="6:10" x14ac:dyDescent="0.25">
      <c r="F611" t="s">
        <v>300</v>
      </c>
      <c r="G611" t="s">
        <v>300</v>
      </c>
      <c r="H611" t="s">
        <v>377</v>
      </c>
      <c r="I611" t="s">
        <v>377</v>
      </c>
      <c r="J611" t="s">
        <v>1074</v>
      </c>
    </row>
    <row r="612" spans="6:10" x14ac:dyDescent="0.25">
      <c r="F612" t="s">
        <v>300</v>
      </c>
      <c r="G612" t="s">
        <v>300</v>
      </c>
      <c r="H612" t="s">
        <v>378</v>
      </c>
      <c r="I612" t="s">
        <v>378</v>
      </c>
      <c r="J612" t="s">
        <v>378</v>
      </c>
    </row>
    <row r="613" spans="6:10" x14ac:dyDescent="0.25">
      <c r="F613" t="s">
        <v>300</v>
      </c>
      <c r="G613" t="s">
        <v>300</v>
      </c>
      <c r="H613" t="s">
        <v>378</v>
      </c>
      <c r="I613" t="s">
        <v>378</v>
      </c>
      <c r="J613" t="s">
        <v>1076</v>
      </c>
    </row>
    <row r="614" spans="6:10" x14ac:dyDescent="0.25">
      <c r="F614" t="s">
        <v>300</v>
      </c>
      <c r="G614" t="s">
        <v>300</v>
      </c>
      <c r="H614" t="s">
        <v>378</v>
      </c>
      <c r="I614" t="s">
        <v>378</v>
      </c>
      <c r="J614" t="s">
        <v>1077</v>
      </c>
    </row>
    <row r="615" spans="6:10" x14ac:dyDescent="0.25">
      <c r="F615" t="s">
        <v>300</v>
      </c>
      <c r="G615" t="s">
        <v>300</v>
      </c>
      <c r="H615" t="s">
        <v>378</v>
      </c>
      <c r="I615" t="s">
        <v>378</v>
      </c>
      <c r="J615" t="s">
        <v>1078</v>
      </c>
    </row>
    <row r="616" spans="6:10" x14ac:dyDescent="0.25">
      <c r="F616" t="s">
        <v>300</v>
      </c>
      <c r="G616" t="s">
        <v>300</v>
      </c>
      <c r="H616" t="s">
        <v>378</v>
      </c>
      <c r="I616" t="s">
        <v>378</v>
      </c>
      <c r="J616" t="s">
        <v>1079</v>
      </c>
    </row>
    <row r="617" spans="6:10" x14ac:dyDescent="0.25">
      <c r="F617" t="s">
        <v>300</v>
      </c>
      <c r="G617" t="s">
        <v>300</v>
      </c>
      <c r="H617" t="s">
        <v>378</v>
      </c>
      <c r="I617" t="s">
        <v>378</v>
      </c>
      <c r="J617" t="s">
        <v>1080</v>
      </c>
    </row>
    <row r="618" spans="6:10" x14ac:dyDescent="0.25">
      <c r="F618" t="s">
        <v>300</v>
      </c>
      <c r="G618" t="s">
        <v>300</v>
      </c>
      <c r="H618" t="s">
        <v>378</v>
      </c>
      <c r="I618" t="s">
        <v>378</v>
      </c>
      <c r="J618" t="s">
        <v>1081</v>
      </c>
    </row>
    <row r="619" spans="6:10" x14ac:dyDescent="0.25">
      <c r="F619" t="s">
        <v>300</v>
      </c>
      <c r="G619" t="s">
        <v>300</v>
      </c>
      <c r="H619" t="s">
        <v>378</v>
      </c>
      <c r="I619" t="s">
        <v>378</v>
      </c>
      <c r="J619" t="s">
        <v>1082</v>
      </c>
    </row>
    <row r="620" spans="6:10" x14ac:dyDescent="0.25">
      <c r="F620" t="s">
        <v>300</v>
      </c>
      <c r="G620" t="s">
        <v>300</v>
      </c>
      <c r="H620" t="s">
        <v>379</v>
      </c>
      <c r="I620" t="s">
        <v>379</v>
      </c>
      <c r="J620" t="s">
        <v>379</v>
      </c>
    </row>
    <row r="621" spans="6:10" x14ac:dyDescent="0.25">
      <c r="F621" t="s">
        <v>300</v>
      </c>
      <c r="G621" t="s">
        <v>300</v>
      </c>
      <c r="H621" t="s">
        <v>379</v>
      </c>
      <c r="I621" t="s">
        <v>379</v>
      </c>
      <c r="J621" t="s">
        <v>1083</v>
      </c>
    </row>
    <row r="622" spans="6:10" x14ac:dyDescent="0.25">
      <c r="F622" t="s">
        <v>300</v>
      </c>
      <c r="G622" t="s">
        <v>300</v>
      </c>
      <c r="H622" t="s">
        <v>379</v>
      </c>
      <c r="I622" t="s">
        <v>379</v>
      </c>
      <c r="J622" t="s">
        <v>1084</v>
      </c>
    </row>
    <row r="623" spans="6:10" x14ac:dyDescent="0.25">
      <c r="F623" t="s">
        <v>300</v>
      </c>
      <c r="G623" t="s">
        <v>300</v>
      </c>
      <c r="H623" t="s">
        <v>379</v>
      </c>
      <c r="I623" t="s">
        <v>379</v>
      </c>
      <c r="J623" t="s">
        <v>1085</v>
      </c>
    </row>
    <row r="624" spans="6:10" x14ac:dyDescent="0.25">
      <c r="F624" t="s">
        <v>300</v>
      </c>
      <c r="G624" t="s">
        <v>300</v>
      </c>
      <c r="H624" t="s">
        <v>379</v>
      </c>
      <c r="I624" t="s">
        <v>379</v>
      </c>
      <c r="J624" t="s">
        <v>1086</v>
      </c>
    </row>
    <row r="625" spans="6:10" x14ac:dyDescent="0.25">
      <c r="F625" t="s">
        <v>300</v>
      </c>
      <c r="G625" t="s">
        <v>300</v>
      </c>
      <c r="H625" t="s">
        <v>379</v>
      </c>
      <c r="I625" t="s">
        <v>379</v>
      </c>
      <c r="J625" t="s">
        <v>1087</v>
      </c>
    </row>
    <row r="626" spans="6:10" x14ac:dyDescent="0.25">
      <c r="F626" t="s">
        <v>300</v>
      </c>
      <c r="G626" t="s">
        <v>300</v>
      </c>
      <c r="H626" t="s">
        <v>379</v>
      </c>
      <c r="I626" t="s">
        <v>379</v>
      </c>
      <c r="J626" t="s">
        <v>1088</v>
      </c>
    </row>
    <row r="627" spans="6:10" x14ac:dyDescent="0.25">
      <c r="F627" t="s">
        <v>300</v>
      </c>
      <c r="G627" t="s">
        <v>300</v>
      </c>
      <c r="H627" t="s">
        <v>379</v>
      </c>
      <c r="I627" t="s">
        <v>379</v>
      </c>
      <c r="J627" t="s">
        <v>1089</v>
      </c>
    </row>
    <row r="628" spans="6:10" x14ac:dyDescent="0.25">
      <c r="F628" t="s">
        <v>300</v>
      </c>
      <c r="G628" t="s">
        <v>300</v>
      </c>
      <c r="H628" t="s">
        <v>379</v>
      </c>
      <c r="I628" t="s">
        <v>379</v>
      </c>
      <c r="J628" t="s">
        <v>1090</v>
      </c>
    </row>
    <row r="629" spans="6:10" x14ac:dyDescent="0.25">
      <c r="F629" t="s">
        <v>300</v>
      </c>
      <c r="G629" t="s">
        <v>300</v>
      </c>
      <c r="H629" t="s">
        <v>379</v>
      </c>
      <c r="I629" t="s">
        <v>379</v>
      </c>
      <c r="J629" t="s">
        <v>1091</v>
      </c>
    </row>
    <row r="630" spans="6:10" x14ac:dyDescent="0.25">
      <c r="F630" t="s">
        <v>300</v>
      </c>
      <c r="G630" t="s">
        <v>300</v>
      </c>
      <c r="H630" t="s">
        <v>379</v>
      </c>
      <c r="I630" t="s">
        <v>379</v>
      </c>
      <c r="J630" t="s">
        <v>386</v>
      </c>
    </row>
    <row r="631" spans="6:10" x14ac:dyDescent="0.25">
      <c r="F631" t="s">
        <v>300</v>
      </c>
      <c r="G631" t="s">
        <v>300</v>
      </c>
      <c r="H631" t="s">
        <v>379</v>
      </c>
      <c r="I631" t="s">
        <v>379</v>
      </c>
      <c r="J631" t="s">
        <v>1092</v>
      </c>
    </row>
    <row r="632" spans="6:10" x14ac:dyDescent="0.25">
      <c r="F632" t="s">
        <v>300</v>
      </c>
      <c r="G632" t="s">
        <v>300</v>
      </c>
      <c r="H632" t="s">
        <v>379</v>
      </c>
      <c r="I632" t="s">
        <v>379</v>
      </c>
      <c r="J632" t="s">
        <v>1093</v>
      </c>
    </row>
    <row r="633" spans="6:10" x14ac:dyDescent="0.25">
      <c r="F633" t="s">
        <v>300</v>
      </c>
      <c r="G633" t="s">
        <v>300</v>
      </c>
      <c r="H633" t="s">
        <v>379</v>
      </c>
      <c r="I633" t="s">
        <v>379</v>
      </c>
      <c r="J633" t="s">
        <v>1094</v>
      </c>
    </row>
    <row r="634" spans="6:10" x14ac:dyDescent="0.25">
      <c r="F634" t="s">
        <v>300</v>
      </c>
      <c r="G634" t="s">
        <v>300</v>
      </c>
      <c r="H634" t="s">
        <v>379</v>
      </c>
      <c r="I634" t="s">
        <v>379</v>
      </c>
      <c r="J634" t="s">
        <v>1095</v>
      </c>
    </row>
    <row r="635" spans="6:10" x14ac:dyDescent="0.25">
      <c r="F635" t="s">
        <v>300</v>
      </c>
      <c r="G635" t="s">
        <v>300</v>
      </c>
      <c r="H635" t="s">
        <v>380</v>
      </c>
      <c r="I635" t="s">
        <v>380</v>
      </c>
      <c r="J635" t="s">
        <v>1096</v>
      </c>
    </row>
    <row r="636" spans="6:10" x14ac:dyDescent="0.25">
      <c r="F636" t="s">
        <v>300</v>
      </c>
      <c r="G636" t="s">
        <v>300</v>
      </c>
      <c r="H636" t="s">
        <v>380</v>
      </c>
      <c r="I636" t="s">
        <v>380</v>
      </c>
      <c r="J636" t="s">
        <v>1097</v>
      </c>
    </row>
    <row r="637" spans="6:10" x14ac:dyDescent="0.25">
      <c r="F637" t="s">
        <v>300</v>
      </c>
      <c r="G637" t="s">
        <v>300</v>
      </c>
      <c r="H637" t="s">
        <v>380</v>
      </c>
      <c r="I637" t="s">
        <v>380</v>
      </c>
      <c r="J637" t="s">
        <v>380</v>
      </c>
    </row>
    <row r="638" spans="6:10" x14ac:dyDescent="0.25">
      <c r="F638" t="s">
        <v>300</v>
      </c>
      <c r="G638" t="s">
        <v>300</v>
      </c>
      <c r="H638" t="s">
        <v>381</v>
      </c>
      <c r="I638" t="s">
        <v>381</v>
      </c>
      <c r="J638" t="s">
        <v>381</v>
      </c>
    </row>
    <row r="639" spans="6:10" x14ac:dyDescent="0.25">
      <c r="F639" t="s">
        <v>300</v>
      </c>
      <c r="G639" t="s">
        <v>300</v>
      </c>
      <c r="H639" t="s">
        <v>381</v>
      </c>
      <c r="I639" t="s">
        <v>381</v>
      </c>
      <c r="J639" t="s">
        <v>485</v>
      </c>
    </row>
    <row r="640" spans="6:10" x14ac:dyDescent="0.25">
      <c r="F640" t="s">
        <v>300</v>
      </c>
      <c r="G640" t="s">
        <v>300</v>
      </c>
      <c r="H640" t="s">
        <v>381</v>
      </c>
      <c r="I640" t="s">
        <v>381</v>
      </c>
      <c r="J640" t="s">
        <v>1098</v>
      </c>
    </row>
    <row r="641" spans="6:10" x14ac:dyDescent="0.25">
      <c r="F641" t="s">
        <v>300</v>
      </c>
      <c r="G641" t="s">
        <v>300</v>
      </c>
      <c r="H641" t="s">
        <v>381</v>
      </c>
      <c r="I641" t="s">
        <v>381</v>
      </c>
      <c r="J641" t="s">
        <v>1099</v>
      </c>
    </row>
    <row r="642" spans="6:10" x14ac:dyDescent="0.25">
      <c r="F642" t="s">
        <v>300</v>
      </c>
      <c r="G642" t="s">
        <v>300</v>
      </c>
      <c r="H642" t="s">
        <v>381</v>
      </c>
      <c r="I642" t="s">
        <v>381</v>
      </c>
      <c r="J642" t="s">
        <v>1100</v>
      </c>
    </row>
    <row r="643" spans="6:10" x14ac:dyDescent="0.25">
      <c r="F643" t="s">
        <v>300</v>
      </c>
      <c r="G643" t="s">
        <v>300</v>
      </c>
      <c r="H643" t="s">
        <v>381</v>
      </c>
      <c r="I643" t="s">
        <v>381</v>
      </c>
      <c r="J643" t="s">
        <v>1101</v>
      </c>
    </row>
    <row r="644" spans="6:10" x14ac:dyDescent="0.25">
      <c r="F644" t="s">
        <v>300</v>
      </c>
      <c r="G644" t="s">
        <v>300</v>
      </c>
      <c r="H644" t="s">
        <v>381</v>
      </c>
      <c r="I644" t="s">
        <v>381</v>
      </c>
      <c r="J644" t="s">
        <v>1102</v>
      </c>
    </row>
    <row r="645" spans="6:10" x14ac:dyDescent="0.25">
      <c r="F645" t="s">
        <v>300</v>
      </c>
      <c r="G645" t="s">
        <v>300</v>
      </c>
      <c r="H645" t="s">
        <v>381</v>
      </c>
      <c r="I645" t="s">
        <v>381</v>
      </c>
      <c r="J645" t="s">
        <v>1103</v>
      </c>
    </row>
    <row r="646" spans="6:10" x14ac:dyDescent="0.25">
      <c r="F646" t="s">
        <v>300</v>
      </c>
      <c r="G646" t="s">
        <v>300</v>
      </c>
      <c r="H646" t="s">
        <v>381</v>
      </c>
      <c r="I646" t="s">
        <v>381</v>
      </c>
      <c r="J646" t="s">
        <v>1104</v>
      </c>
    </row>
    <row r="647" spans="6:10" x14ac:dyDescent="0.25">
      <c r="F647" t="s">
        <v>300</v>
      </c>
      <c r="G647" t="s">
        <v>300</v>
      </c>
      <c r="H647" t="s">
        <v>381</v>
      </c>
      <c r="I647" t="s">
        <v>381</v>
      </c>
      <c r="J647" t="s">
        <v>1105</v>
      </c>
    </row>
    <row r="648" spans="6:10" x14ac:dyDescent="0.25">
      <c r="F648" t="s">
        <v>300</v>
      </c>
      <c r="G648" t="s">
        <v>300</v>
      </c>
      <c r="H648" t="s">
        <v>381</v>
      </c>
      <c r="I648" t="s">
        <v>381</v>
      </c>
      <c r="J648" t="s">
        <v>1106</v>
      </c>
    </row>
    <row r="649" spans="6:10" x14ac:dyDescent="0.25">
      <c r="F649" t="s">
        <v>300</v>
      </c>
      <c r="G649" t="s">
        <v>300</v>
      </c>
      <c r="H649" t="s">
        <v>381</v>
      </c>
      <c r="I649" t="s">
        <v>381</v>
      </c>
      <c r="J649" t="s">
        <v>611</v>
      </c>
    </row>
    <row r="650" spans="6:10" x14ac:dyDescent="0.25">
      <c r="F650" t="s">
        <v>300</v>
      </c>
      <c r="G650" t="s">
        <v>300</v>
      </c>
      <c r="H650" t="s">
        <v>382</v>
      </c>
      <c r="I650" t="s">
        <v>512</v>
      </c>
      <c r="J650" t="s">
        <v>382</v>
      </c>
    </row>
    <row r="651" spans="6:10" x14ac:dyDescent="0.25">
      <c r="F651" t="s">
        <v>300</v>
      </c>
      <c r="G651" t="s">
        <v>300</v>
      </c>
      <c r="H651" t="s">
        <v>382</v>
      </c>
      <c r="I651" t="s">
        <v>512</v>
      </c>
      <c r="J651" t="s">
        <v>1107</v>
      </c>
    </row>
    <row r="652" spans="6:10" x14ac:dyDescent="0.25">
      <c r="F652" t="s">
        <v>300</v>
      </c>
      <c r="G652" t="s">
        <v>300</v>
      </c>
      <c r="H652" t="s">
        <v>382</v>
      </c>
      <c r="I652" t="s">
        <v>512</v>
      </c>
      <c r="J652" t="s">
        <v>1108</v>
      </c>
    </row>
    <row r="653" spans="6:10" x14ac:dyDescent="0.25">
      <c r="F653" t="s">
        <v>300</v>
      </c>
      <c r="G653" t="s">
        <v>300</v>
      </c>
      <c r="H653" t="s">
        <v>382</v>
      </c>
      <c r="I653" t="s">
        <v>512</v>
      </c>
      <c r="J653" t="s">
        <v>1109</v>
      </c>
    </row>
    <row r="654" spans="6:10" x14ac:dyDescent="0.25">
      <c r="F654" t="s">
        <v>300</v>
      </c>
      <c r="G654" t="s">
        <v>300</v>
      </c>
      <c r="H654" t="s">
        <v>382</v>
      </c>
      <c r="I654" t="s">
        <v>512</v>
      </c>
      <c r="J654" t="s">
        <v>1110</v>
      </c>
    </row>
    <row r="655" spans="6:10" x14ac:dyDescent="0.25">
      <c r="F655" t="s">
        <v>300</v>
      </c>
      <c r="G655" t="s">
        <v>300</v>
      </c>
      <c r="H655" t="s">
        <v>382</v>
      </c>
      <c r="I655" t="s">
        <v>512</v>
      </c>
      <c r="J655" t="s">
        <v>1111</v>
      </c>
    </row>
    <row r="656" spans="6:10" x14ac:dyDescent="0.25">
      <c r="F656" t="s">
        <v>300</v>
      </c>
      <c r="G656" t="s">
        <v>300</v>
      </c>
      <c r="H656" t="s">
        <v>382</v>
      </c>
      <c r="I656" t="s">
        <v>512</v>
      </c>
      <c r="J656" t="s">
        <v>1112</v>
      </c>
    </row>
    <row r="657" spans="6:10" x14ac:dyDescent="0.25">
      <c r="F657" t="s">
        <v>300</v>
      </c>
      <c r="G657" t="s">
        <v>300</v>
      </c>
      <c r="H657" t="s">
        <v>383</v>
      </c>
      <c r="I657" t="s">
        <v>513</v>
      </c>
      <c r="J657" t="s">
        <v>1113</v>
      </c>
    </row>
    <row r="658" spans="6:10" x14ac:dyDescent="0.25">
      <c r="F658" t="s">
        <v>300</v>
      </c>
      <c r="G658" t="s">
        <v>300</v>
      </c>
      <c r="H658" t="s">
        <v>383</v>
      </c>
      <c r="I658" t="s">
        <v>513</v>
      </c>
      <c r="J658" t="s">
        <v>1114</v>
      </c>
    </row>
    <row r="659" spans="6:10" x14ac:dyDescent="0.25">
      <c r="F659" t="s">
        <v>300</v>
      </c>
      <c r="G659" t="s">
        <v>300</v>
      </c>
      <c r="H659" t="s">
        <v>383</v>
      </c>
      <c r="I659" t="s">
        <v>513</v>
      </c>
      <c r="J659" t="s">
        <v>1115</v>
      </c>
    </row>
    <row r="660" spans="6:10" x14ac:dyDescent="0.25">
      <c r="F660" t="s">
        <v>300</v>
      </c>
      <c r="G660" t="s">
        <v>300</v>
      </c>
      <c r="H660" t="s">
        <v>383</v>
      </c>
      <c r="I660" t="s">
        <v>513</v>
      </c>
      <c r="J660" t="s">
        <v>1116</v>
      </c>
    </row>
    <row r="661" spans="6:10" x14ac:dyDescent="0.25">
      <c r="F661" t="s">
        <v>300</v>
      </c>
      <c r="G661" t="s">
        <v>300</v>
      </c>
      <c r="H661" t="s">
        <v>383</v>
      </c>
      <c r="I661" t="s">
        <v>513</v>
      </c>
      <c r="J661" t="s">
        <v>1117</v>
      </c>
    </row>
    <row r="662" spans="6:10" x14ac:dyDescent="0.25">
      <c r="F662" t="s">
        <v>300</v>
      </c>
      <c r="G662" t="s">
        <v>300</v>
      </c>
      <c r="H662" t="s">
        <v>383</v>
      </c>
      <c r="I662" t="s">
        <v>513</v>
      </c>
      <c r="J662" t="s">
        <v>1118</v>
      </c>
    </row>
    <row r="663" spans="6:10" x14ac:dyDescent="0.25">
      <c r="F663" t="s">
        <v>300</v>
      </c>
      <c r="G663" t="s">
        <v>300</v>
      </c>
      <c r="H663" t="s">
        <v>383</v>
      </c>
      <c r="I663" t="s">
        <v>513</v>
      </c>
      <c r="J663" t="s">
        <v>1119</v>
      </c>
    </row>
    <row r="664" spans="6:10" x14ac:dyDescent="0.25">
      <c r="F664" t="s">
        <v>300</v>
      </c>
      <c r="G664" t="s">
        <v>300</v>
      </c>
      <c r="H664" t="s">
        <v>384</v>
      </c>
      <c r="I664" t="s">
        <v>514</v>
      </c>
      <c r="J664" t="s">
        <v>384</v>
      </c>
    </row>
    <row r="665" spans="6:10" x14ac:dyDescent="0.25">
      <c r="F665" t="s">
        <v>300</v>
      </c>
      <c r="G665" t="s">
        <v>300</v>
      </c>
      <c r="H665" t="s">
        <v>384</v>
      </c>
      <c r="I665" t="s">
        <v>514</v>
      </c>
      <c r="J665" t="s">
        <v>430</v>
      </c>
    </row>
    <row r="666" spans="6:10" x14ac:dyDescent="0.25">
      <c r="F666" t="s">
        <v>300</v>
      </c>
      <c r="G666" t="s">
        <v>300</v>
      </c>
      <c r="H666" t="s">
        <v>384</v>
      </c>
      <c r="I666" t="s">
        <v>514</v>
      </c>
      <c r="J666" t="s">
        <v>1120</v>
      </c>
    </row>
    <row r="667" spans="6:10" x14ac:dyDescent="0.25">
      <c r="F667" t="s">
        <v>300</v>
      </c>
      <c r="G667" t="s">
        <v>300</v>
      </c>
      <c r="H667" t="s">
        <v>384</v>
      </c>
      <c r="I667" t="s">
        <v>514</v>
      </c>
      <c r="J667" t="s">
        <v>1121</v>
      </c>
    </row>
    <row r="668" spans="6:10" x14ac:dyDescent="0.25">
      <c r="F668" t="s">
        <v>300</v>
      </c>
      <c r="G668" t="s">
        <v>300</v>
      </c>
      <c r="H668" t="s">
        <v>384</v>
      </c>
      <c r="I668" t="s">
        <v>514</v>
      </c>
      <c r="J668" t="s">
        <v>1122</v>
      </c>
    </row>
    <row r="669" spans="6:10" x14ac:dyDescent="0.25">
      <c r="F669" t="s">
        <v>300</v>
      </c>
      <c r="G669" t="s">
        <v>300</v>
      </c>
      <c r="H669" t="s">
        <v>384</v>
      </c>
      <c r="I669" t="s">
        <v>514</v>
      </c>
      <c r="J669" t="s">
        <v>1123</v>
      </c>
    </row>
    <row r="670" spans="6:10" x14ac:dyDescent="0.25">
      <c r="F670" t="s">
        <v>300</v>
      </c>
      <c r="G670" t="s">
        <v>300</v>
      </c>
      <c r="H670" t="s">
        <v>384</v>
      </c>
      <c r="I670" t="s">
        <v>514</v>
      </c>
      <c r="J670" t="s">
        <v>1124</v>
      </c>
    </row>
    <row r="671" spans="6:10" x14ac:dyDescent="0.25">
      <c r="F671" t="s">
        <v>300</v>
      </c>
      <c r="G671" t="s">
        <v>300</v>
      </c>
      <c r="H671" t="s">
        <v>384</v>
      </c>
      <c r="I671" t="s">
        <v>514</v>
      </c>
      <c r="J671" t="s">
        <v>1125</v>
      </c>
    </row>
    <row r="672" spans="6:10" x14ac:dyDescent="0.25">
      <c r="F672" t="s">
        <v>300</v>
      </c>
      <c r="G672" t="s">
        <v>300</v>
      </c>
      <c r="H672" t="s">
        <v>384</v>
      </c>
      <c r="I672" t="s">
        <v>514</v>
      </c>
      <c r="J672" t="s">
        <v>1126</v>
      </c>
    </row>
    <row r="673" spans="6:10" x14ac:dyDescent="0.25">
      <c r="F673" t="s">
        <v>300</v>
      </c>
      <c r="G673" t="s">
        <v>300</v>
      </c>
      <c r="H673" t="s">
        <v>384</v>
      </c>
      <c r="I673" t="s">
        <v>514</v>
      </c>
      <c r="J673" t="s">
        <v>1127</v>
      </c>
    </row>
    <row r="674" spans="6:10" x14ac:dyDescent="0.25">
      <c r="F674" t="s">
        <v>300</v>
      </c>
      <c r="G674" t="s">
        <v>300</v>
      </c>
      <c r="H674" t="s">
        <v>384</v>
      </c>
      <c r="I674" t="s">
        <v>514</v>
      </c>
      <c r="J674" t="s">
        <v>1128</v>
      </c>
    </row>
    <row r="675" spans="6:10" x14ac:dyDescent="0.25">
      <c r="F675" t="s">
        <v>300</v>
      </c>
      <c r="G675" t="s">
        <v>300</v>
      </c>
      <c r="H675" t="s">
        <v>384</v>
      </c>
      <c r="I675" t="s">
        <v>514</v>
      </c>
      <c r="J675" t="s">
        <v>1129</v>
      </c>
    </row>
    <row r="676" spans="6:10" x14ac:dyDescent="0.25">
      <c r="F676" t="s">
        <v>300</v>
      </c>
      <c r="G676" t="s">
        <v>300</v>
      </c>
      <c r="H676" t="s">
        <v>384</v>
      </c>
      <c r="I676" t="s">
        <v>514</v>
      </c>
      <c r="J676" t="s">
        <v>1130</v>
      </c>
    </row>
    <row r="677" spans="6:10" x14ac:dyDescent="0.25">
      <c r="F677" t="s">
        <v>300</v>
      </c>
      <c r="G677" t="s">
        <v>300</v>
      </c>
      <c r="H677" t="s">
        <v>385</v>
      </c>
      <c r="I677" t="s">
        <v>515</v>
      </c>
      <c r="J677" t="s">
        <v>385</v>
      </c>
    </row>
    <row r="678" spans="6:10" x14ac:dyDescent="0.25">
      <c r="F678" t="s">
        <v>300</v>
      </c>
      <c r="G678" t="s">
        <v>300</v>
      </c>
      <c r="H678" t="s">
        <v>385</v>
      </c>
      <c r="I678" t="s">
        <v>515</v>
      </c>
      <c r="J678" t="s">
        <v>1131</v>
      </c>
    </row>
    <row r="679" spans="6:10" x14ac:dyDescent="0.25">
      <c r="F679" t="s">
        <v>300</v>
      </c>
      <c r="G679" t="s">
        <v>300</v>
      </c>
      <c r="H679" t="s">
        <v>385</v>
      </c>
      <c r="I679" t="s">
        <v>515</v>
      </c>
      <c r="J679" t="s">
        <v>665</v>
      </c>
    </row>
    <row r="680" spans="6:10" x14ac:dyDescent="0.25">
      <c r="F680" t="s">
        <v>300</v>
      </c>
      <c r="G680" t="s">
        <v>300</v>
      </c>
      <c r="H680" t="s">
        <v>385</v>
      </c>
      <c r="I680" t="s">
        <v>515</v>
      </c>
      <c r="J680" t="s">
        <v>1132</v>
      </c>
    </row>
    <row r="681" spans="6:10" x14ac:dyDescent="0.25">
      <c r="F681" t="s">
        <v>300</v>
      </c>
      <c r="G681" t="s">
        <v>300</v>
      </c>
      <c r="H681" t="s">
        <v>386</v>
      </c>
      <c r="I681" t="s">
        <v>516</v>
      </c>
      <c r="J681" t="s">
        <v>386</v>
      </c>
    </row>
    <row r="682" spans="6:10" x14ac:dyDescent="0.25">
      <c r="F682" t="s">
        <v>300</v>
      </c>
      <c r="G682" t="s">
        <v>300</v>
      </c>
      <c r="H682" t="s">
        <v>386</v>
      </c>
      <c r="I682" t="s">
        <v>516</v>
      </c>
      <c r="J682" t="s">
        <v>1133</v>
      </c>
    </row>
    <row r="683" spans="6:10" x14ac:dyDescent="0.25">
      <c r="F683" t="s">
        <v>300</v>
      </c>
      <c r="G683" t="s">
        <v>300</v>
      </c>
      <c r="H683" t="s">
        <v>386</v>
      </c>
      <c r="I683" t="s">
        <v>516</v>
      </c>
      <c r="J683" t="s">
        <v>1134</v>
      </c>
    </row>
    <row r="684" spans="6:10" x14ac:dyDescent="0.25">
      <c r="F684" t="s">
        <v>300</v>
      </c>
      <c r="G684" t="s">
        <v>300</v>
      </c>
      <c r="H684" t="s">
        <v>386</v>
      </c>
      <c r="I684" t="s">
        <v>516</v>
      </c>
      <c r="J684" t="s">
        <v>1135</v>
      </c>
    </row>
    <row r="685" spans="6:10" x14ac:dyDescent="0.25">
      <c r="F685" t="s">
        <v>300</v>
      </c>
      <c r="G685" t="s">
        <v>300</v>
      </c>
      <c r="H685" t="s">
        <v>386</v>
      </c>
      <c r="I685" t="s">
        <v>516</v>
      </c>
      <c r="J685" t="s">
        <v>1136</v>
      </c>
    </row>
    <row r="686" spans="6:10" x14ac:dyDescent="0.25">
      <c r="F686" t="s">
        <v>300</v>
      </c>
      <c r="G686" t="s">
        <v>300</v>
      </c>
      <c r="H686" t="s">
        <v>386</v>
      </c>
      <c r="I686" t="s">
        <v>516</v>
      </c>
      <c r="J686" t="s">
        <v>1137</v>
      </c>
    </row>
    <row r="687" spans="6:10" x14ac:dyDescent="0.25">
      <c r="F687" t="s">
        <v>300</v>
      </c>
      <c r="G687" t="s">
        <v>300</v>
      </c>
      <c r="H687" t="s">
        <v>386</v>
      </c>
      <c r="I687" t="s">
        <v>516</v>
      </c>
      <c r="J687" t="s">
        <v>1138</v>
      </c>
    </row>
    <row r="688" spans="6:10" x14ac:dyDescent="0.25">
      <c r="F688" t="s">
        <v>300</v>
      </c>
      <c r="G688" t="s">
        <v>300</v>
      </c>
      <c r="H688" t="s">
        <v>386</v>
      </c>
      <c r="I688" t="s">
        <v>516</v>
      </c>
      <c r="J688" t="s">
        <v>1139</v>
      </c>
    </row>
    <row r="689" spans="6:10" x14ac:dyDescent="0.25">
      <c r="F689" t="s">
        <v>300</v>
      </c>
      <c r="G689" t="s">
        <v>300</v>
      </c>
      <c r="H689" t="s">
        <v>386</v>
      </c>
      <c r="I689" t="s">
        <v>516</v>
      </c>
      <c r="J689" t="s">
        <v>1140</v>
      </c>
    </row>
    <row r="690" spans="6:10" x14ac:dyDescent="0.25">
      <c r="F690" t="s">
        <v>300</v>
      </c>
      <c r="G690" t="s">
        <v>300</v>
      </c>
      <c r="H690" t="s">
        <v>386</v>
      </c>
      <c r="I690" t="s">
        <v>516</v>
      </c>
      <c r="J690" t="s">
        <v>1141</v>
      </c>
    </row>
    <row r="691" spans="6:10" x14ac:dyDescent="0.25">
      <c r="F691" t="s">
        <v>300</v>
      </c>
      <c r="G691" t="s">
        <v>300</v>
      </c>
      <c r="H691" t="s">
        <v>386</v>
      </c>
      <c r="I691" t="s">
        <v>516</v>
      </c>
      <c r="J691" t="s">
        <v>1142</v>
      </c>
    </row>
    <row r="692" spans="6:10" x14ac:dyDescent="0.25">
      <c r="F692" t="s">
        <v>301</v>
      </c>
      <c r="G692" t="s">
        <v>301</v>
      </c>
      <c r="H692" t="s">
        <v>387</v>
      </c>
      <c r="I692" t="s">
        <v>517</v>
      </c>
      <c r="J692" t="s">
        <v>301</v>
      </c>
    </row>
    <row r="693" spans="6:10" x14ac:dyDescent="0.25">
      <c r="F693" t="s">
        <v>301</v>
      </c>
      <c r="G693" t="s">
        <v>301</v>
      </c>
      <c r="H693" t="s">
        <v>387</v>
      </c>
      <c r="I693" t="s">
        <v>517</v>
      </c>
      <c r="J693" t="s">
        <v>485</v>
      </c>
    </row>
    <row r="694" spans="6:10" x14ac:dyDescent="0.25">
      <c r="F694" t="s">
        <v>301</v>
      </c>
      <c r="G694" t="s">
        <v>301</v>
      </c>
      <c r="H694" t="s">
        <v>387</v>
      </c>
      <c r="I694" t="s">
        <v>517</v>
      </c>
      <c r="J694" t="s">
        <v>1143</v>
      </c>
    </row>
    <row r="695" spans="6:10" x14ac:dyDescent="0.25">
      <c r="F695" t="s">
        <v>301</v>
      </c>
      <c r="G695" t="s">
        <v>301</v>
      </c>
      <c r="H695" t="s">
        <v>387</v>
      </c>
      <c r="I695" t="s">
        <v>517</v>
      </c>
      <c r="J695" t="s">
        <v>1144</v>
      </c>
    </row>
    <row r="696" spans="6:10" x14ac:dyDescent="0.25">
      <c r="F696" t="s">
        <v>301</v>
      </c>
      <c r="G696" t="s">
        <v>301</v>
      </c>
      <c r="H696" t="s">
        <v>387</v>
      </c>
      <c r="I696" t="s">
        <v>517</v>
      </c>
      <c r="J696" t="s">
        <v>1145</v>
      </c>
    </row>
    <row r="697" spans="6:10" x14ac:dyDescent="0.25">
      <c r="F697" t="s">
        <v>301</v>
      </c>
      <c r="G697" t="s">
        <v>301</v>
      </c>
      <c r="H697" t="s">
        <v>387</v>
      </c>
      <c r="I697" t="s">
        <v>517</v>
      </c>
      <c r="J697" t="s">
        <v>1146</v>
      </c>
    </row>
    <row r="698" spans="6:10" x14ac:dyDescent="0.25">
      <c r="F698" t="s">
        <v>301</v>
      </c>
      <c r="G698" t="s">
        <v>301</v>
      </c>
      <c r="H698" t="s">
        <v>387</v>
      </c>
      <c r="I698" t="s">
        <v>517</v>
      </c>
      <c r="J698" t="s">
        <v>1147</v>
      </c>
    </row>
    <row r="699" spans="6:10" x14ac:dyDescent="0.25">
      <c r="F699" t="s">
        <v>302</v>
      </c>
      <c r="G699" t="s">
        <v>302</v>
      </c>
      <c r="H699" t="s">
        <v>302</v>
      </c>
      <c r="I699" t="s">
        <v>2119</v>
      </c>
      <c r="J699" t="s">
        <v>302</v>
      </c>
    </row>
    <row r="700" spans="6:10" x14ac:dyDescent="0.25">
      <c r="F700" t="s">
        <v>302</v>
      </c>
      <c r="G700" t="s">
        <v>302</v>
      </c>
      <c r="H700" t="s">
        <v>302</v>
      </c>
      <c r="I700" t="s">
        <v>2119</v>
      </c>
      <c r="J700" t="s">
        <v>1148</v>
      </c>
    </row>
    <row r="701" spans="6:10" x14ac:dyDescent="0.25">
      <c r="F701" t="s">
        <v>302</v>
      </c>
      <c r="G701" t="s">
        <v>302</v>
      </c>
      <c r="H701" t="s">
        <v>302</v>
      </c>
      <c r="I701" t="s">
        <v>2119</v>
      </c>
      <c r="J701" t="s">
        <v>1149</v>
      </c>
    </row>
    <row r="702" spans="6:10" x14ac:dyDescent="0.25">
      <c r="F702" t="s">
        <v>302</v>
      </c>
      <c r="G702" t="s">
        <v>302</v>
      </c>
      <c r="H702" t="s">
        <v>302</v>
      </c>
      <c r="I702" t="s">
        <v>2119</v>
      </c>
      <c r="J702" t="s">
        <v>780</v>
      </c>
    </row>
    <row r="703" spans="6:10" x14ac:dyDescent="0.25">
      <c r="F703" t="s">
        <v>302</v>
      </c>
      <c r="G703" t="s">
        <v>302</v>
      </c>
      <c r="H703" t="s">
        <v>302</v>
      </c>
      <c r="I703" t="s">
        <v>2119</v>
      </c>
      <c r="J703" t="s">
        <v>1150</v>
      </c>
    </row>
    <row r="704" spans="6:10" x14ac:dyDescent="0.25">
      <c r="F704" t="s">
        <v>302</v>
      </c>
      <c r="G704" t="s">
        <v>302</v>
      </c>
      <c r="H704" t="s">
        <v>302</v>
      </c>
      <c r="I704" t="s">
        <v>2119</v>
      </c>
      <c r="J704" t="s">
        <v>1151</v>
      </c>
    </row>
    <row r="705" spans="6:10" x14ac:dyDescent="0.25">
      <c r="F705" t="s">
        <v>302</v>
      </c>
      <c r="G705" t="s">
        <v>302</v>
      </c>
      <c r="H705" t="s">
        <v>302</v>
      </c>
      <c r="I705" t="s">
        <v>2119</v>
      </c>
      <c r="J705" t="s">
        <v>1152</v>
      </c>
    </row>
    <row r="706" spans="6:10" x14ac:dyDescent="0.25">
      <c r="F706" t="s">
        <v>302</v>
      </c>
      <c r="G706" t="s">
        <v>302</v>
      </c>
      <c r="H706" t="s">
        <v>302</v>
      </c>
      <c r="I706" t="s">
        <v>2119</v>
      </c>
      <c r="J706" t="s">
        <v>1153</v>
      </c>
    </row>
    <row r="707" spans="6:10" x14ac:dyDescent="0.25">
      <c r="F707" t="s">
        <v>302</v>
      </c>
      <c r="G707" t="s">
        <v>302</v>
      </c>
      <c r="H707" t="s">
        <v>388</v>
      </c>
      <c r="I707" t="s">
        <v>388</v>
      </c>
      <c r="J707" t="s">
        <v>388</v>
      </c>
    </row>
    <row r="708" spans="6:10" x14ac:dyDescent="0.25">
      <c r="F708" t="s">
        <v>302</v>
      </c>
      <c r="G708" t="s">
        <v>302</v>
      </c>
      <c r="H708" t="s">
        <v>388</v>
      </c>
      <c r="I708" t="s">
        <v>388</v>
      </c>
      <c r="J708" t="s">
        <v>1154</v>
      </c>
    </row>
    <row r="709" spans="6:10" x14ac:dyDescent="0.25">
      <c r="F709" t="s">
        <v>302</v>
      </c>
      <c r="G709" t="s">
        <v>302</v>
      </c>
      <c r="H709" t="s">
        <v>388</v>
      </c>
      <c r="I709" t="s">
        <v>388</v>
      </c>
      <c r="J709" t="s">
        <v>1155</v>
      </c>
    </row>
    <row r="710" spans="6:10" x14ac:dyDescent="0.25">
      <c r="F710" t="s">
        <v>302</v>
      </c>
      <c r="G710" t="s">
        <v>302</v>
      </c>
      <c r="H710" t="s">
        <v>388</v>
      </c>
      <c r="I710" t="s">
        <v>388</v>
      </c>
      <c r="J710" t="s">
        <v>1156</v>
      </c>
    </row>
    <row r="711" spans="6:10" x14ac:dyDescent="0.25">
      <c r="F711" t="s">
        <v>302</v>
      </c>
      <c r="G711" t="s">
        <v>302</v>
      </c>
      <c r="H711" t="s">
        <v>388</v>
      </c>
      <c r="I711" t="s">
        <v>388</v>
      </c>
      <c r="J711" t="s">
        <v>1157</v>
      </c>
    </row>
    <row r="712" spans="6:10" x14ac:dyDescent="0.25">
      <c r="F712" t="s">
        <v>302</v>
      </c>
      <c r="G712" t="s">
        <v>302</v>
      </c>
      <c r="H712" t="s">
        <v>388</v>
      </c>
      <c r="I712" t="s">
        <v>388</v>
      </c>
      <c r="J712" t="s">
        <v>1158</v>
      </c>
    </row>
    <row r="713" spans="6:10" x14ac:dyDescent="0.25">
      <c r="F713" t="s">
        <v>302</v>
      </c>
      <c r="G713" t="s">
        <v>302</v>
      </c>
      <c r="H713" t="s">
        <v>388</v>
      </c>
      <c r="I713" t="s">
        <v>388</v>
      </c>
      <c r="J713" t="s">
        <v>1159</v>
      </c>
    </row>
    <row r="714" spans="6:10" x14ac:dyDescent="0.25">
      <c r="F714" t="s">
        <v>302</v>
      </c>
      <c r="G714" t="s">
        <v>302</v>
      </c>
      <c r="H714" t="s">
        <v>389</v>
      </c>
      <c r="I714" t="s">
        <v>389</v>
      </c>
      <c r="J714" t="s">
        <v>389</v>
      </c>
    </row>
    <row r="715" spans="6:10" x14ac:dyDescent="0.25">
      <c r="F715" t="s">
        <v>302</v>
      </c>
      <c r="G715" t="s">
        <v>302</v>
      </c>
      <c r="H715" t="s">
        <v>389</v>
      </c>
      <c r="I715" t="s">
        <v>389</v>
      </c>
      <c r="J715" t="s">
        <v>1160</v>
      </c>
    </row>
    <row r="716" spans="6:10" x14ac:dyDescent="0.25">
      <c r="F716" t="s">
        <v>302</v>
      </c>
      <c r="G716" t="s">
        <v>302</v>
      </c>
      <c r="H716" t="s">
        <v>389</v>
      </c>
      <c r="I716" t="s">
        <v>389</v>
      </c>
      <c r="J716" t="s">
        <v>1161</v>
      </c>
    </row>
    <row r="717" spans="6:10" x14ac:dyDescent="0.25">
      <c r="F717" t="s">
        <v>302</v>
      </c>
      <c r="G717" t="s">
        <v>302</v>
      </c>
      <c r="H717" t="s">
        <v>389</v>
      </c>
      <c r="I717" t="s">
        <v>389</v>
      </c>
      <c r="J717" t="s">
        <v>1162</v>
      </c>
    </row>
    <row r="718" spans="6:10" x14ac:dyDescent="0.25">
      <c r="F718" t="s">
        <v>302</v>
      </c>
      <c r="G718" t="s">
        <v>302</v>
      </c>
      <c r="H718" t="s">
        <v>389</v>
      </c>
      <c r="I718" t="s">
        <v>389</v>
      </c>
      <c r="J718" t="s">
        <v>1163</v>
      </c>
    </row>
    <row r="719" spans="6:10" x14ac:dyDescent="0.25">
      <c r="F719" t="s">
        <v>302</v>
      </c>
      <c r="G719" t="s">
        <v>302</v>
      </c>
      <c r="H719" t="s">
        <v>389</v>
      </c>
      <c r="I719" t="s">
        <v>389</v>
      </c>
      <c r="J719" t="s">
        <v>1164</v>
      </c>
    </row>
    <row r="720" spans="6:10" x14ac:dyDescent="0.25">
      <c r="F720" t="s">
        <v>302</v>
      </c>
      <c r="G720" t="s">
        <v>302</v>
      </c>
      <c r="H720" t="s">
        <v>389</v>
      </c>
      <c r="I720" t="s">
        <v>389</v>
      </c>
      <c r="J720" t="s">
        <v>1165</v>
      </c>
    </row>
    <row r="721" spans="6:10" x14ac:dyDescent="0.25">
      <c r="F721" t="s">
        <v>302</v>
      </c>
      <c r="G721" t="s">
        <v>302</v>
      </c>
      <c r="H721" t="s">
        <v>389</v>
      </c>
      <c r="I721" t="s">
        <v>389</v>
      </c>
      <c r="J721" t="s">
        <v>1166</v>
      </c>
    </row>
    <row r="722" spans="6:10" x14ac:dyDescent="0.25">
      <c r="F722" t="s">
        <v>302</v>
      </c>
      <c r="G722" t="s">
        <v>302</v>
      </c>
      <c r="H722" t="s">
        <v>389</v>
      </c>
      <c r="I722" t="s">
        <v>389</v>
      </c>
      <c r="J722" t="s">
        <v>1167</v>
      </c>
    </row>
    <row r="723" spans="6:10" x14ac:dyDescent="0.25">
      <c r="F723" t="s">
        <v>302</v>
      </c>
      <c r="G723" t="s">
        <v>302</v>
      </c>
      <c r="H723" t="s">
        <v>390</v>
      </c>
      <c r="I723" t="s">
        <v>390</v>
      </c>
      <c r="J723" t="s">
        <v>390</v>
      </c>
    </row>
    <row r="724" spans="6:10" x14ac:dyDescent="0.25">
      <c r="F724" t="s">
        <v>302</v>
      </c>
      <c r="G724" t="s">
        <v>302</v>
      </c>
      <c r="H724" t="s">
        <v>390</v>
      </c>
      <c r="I724" t="s">
        <v>390</v>
      </c>
      <c r="J724" t="s">
        <v>1168</v>
      </c>
    </row>
    <row r="725" spans="6:10" x14ac:dyDescent="0.25">
      <c r="F725" t="s">
        <v>302</v>
      </c>
      <c r="G725" t="s">
        <v>302</v>
      </c>
      <c r="H725" t="s">
        <v>390</v>
      </c>
      <c r="I725" t="s">
        <v>390</v>
      </c>
      <c r="J725" t="s">
        <v>1169</v>
      </c>
    </row>
    <row r="726" spans="6:10" x14ac:dyDescent="0.25">
      <c r="F726" t="s">
        <v>302</v>
      </c>
      <c r="G726" t="s">
        <v>302</v>
      </c>
      <c r="H726" t="s">
        <v>390</v>
      </c>
      <c r="I726" t="s">
        <v>390</v>
      </c>
      <c r="J726" t="s">
        <v>1170</v>
      </c>
    </row>
    <row r="727" spans="6:10" x14ac:dyDescent="0.25">
      <c r="F727" t="s">
        <v>302</v>
      </c>
      <c r="G727" t="s">
        <v>302</v>
      </c>
      <c r="H727" t="s">
        <v>390</v>
      </c>
      <c r="I727" t="s">
        <v>390</v>
      </c>
      <c r="J727" t="s">
        <v>1171</v>
      </c>
    </row>
    <row r="728" spans="6:10" x14ac:dyDescent="0.25">
      <c r="F728" t="s">
        <v>302</v>
      </c>
      <c r="G728" t="s">
        <v>302</v>
      </c>
      <c r="H728" t="s">
        <v>390</v>
      </c>
      <c r="I728" t="s">
        <v>390</v>
      </c>
      <c r="J728" t="s">
        <v>1172</v>
      </c>
    </row>
    <row r="729" spans="6:10" x14ac:dyDescent="0.25">
      <c r="F729" t="s">
        <v>302</v>
      </c>
      <c r="G729" t="s">
        <v>302</v>
      </c>
      <c r="H729" t="s">
        <v>390</v>
      </c>
      <c r="I729" t="s">
        <v>390</v>
      </c>
      <c r="J729" t="s">
        <v>1173</v>
      </c>
    </row>
    <row r="730" spans="6:10" x14ac:dyDescent="0.25">
      <c r="F730" t="s">
        <v>302</v>
      </c>
      <c r="G730" t="s">
        <v>302</v>
      </c>
      <c r="H730" t="s">
        <v>390</v>
      </c>
      <c r="I730" t="s">
        <v>390</v>
      </c>
      <c r="J730" t="s">
        <v>1174</v>
      </c>
    </row>
    <row r="731" spans="6:10" x14ac:dyDescent="0.25">
      <c r="F731" t="s">
        <v>302</v>
      </c>
      <c r="G731" t="s">
        <v>302</v>
      </c>
      <c r="H731" t="s">
        <v>391</v>
      </c>
      <c r="I731" t="s">
        <v>391</v>
      </c>
      <c r="J731" t="s">
        <v>1175</v>
      </c>
    </row>
    <row r="732" spans="6:10" x14ac:dyDescent="0.25">
      <c r="F732" t="s">
        <v>302</v>
      </c>
      <c r="G732" t="s">
        <v>302</v>
      </c>
      <c r="H732" t="s">
        <v>391</v>
      </c>
      <c r="I732" t="s">
        <v>391</v>
      </c>
      <c r="J732" t="s">
        <v>1176</v>
      </c>
    </row>
    <row r="733" spans="6:10" x14ac:dyDescent="0.25">
      <c r="F733" t="s">
        <v>302</v>
      </c>
      <c r="G733" t="s">
        <v>302</v>
      </c>
      <c r="H733" t="s">
        <v>391</v>
      </c>
      <c r="I733" t="s">
        <v>391</v>
      </c>
      <c r="J733" t="s">
        <v>1177</v>
      </c>
    </row>
    <row r="734" spans="6:10" x14ac:dyDescent="0.25">
      <c r="F734" t="s">
        <v>302</v>
      </c>
      <c r="G734" t="s">
        <v>302</v>
      </c>
      <c r="H734" t="s">
        <v>391</v>
      </c>
      <c r="I734" t="s">
        <v>391</v>
      </c>
      <c r="J734" t="s">
        <v>1178</v>
      </c>
    </row>
    <row r="735" spans="6:10" x14ac:dyDescent="0.25">
      <c r="F735" t="s">
        <v>302</v>
      </c>
      <c r="G735" t="s">
        <v>302</v>
      </c>
      <c r="H735" t="s">
        <v>391</v>
      </c>
      <c r="I735" t="s">
        <v>391</v>
      </c>
      <c r="J735" t="s">
        <v>1179</v>
      </c>
    </row>
    <row r="736" spans="6:10" x14ac:dyDescent="0.25">
      <c r="F736" t="s">
        <v>302</v>
      </c>
      <c r="G736" t="s">
        <v>302</v>
      </c>
      <c r="H736" t="s">
        <v>391</v>
      </c>
      <c r="I736" t="s">
        <v>391</v>
      </c>
      <c r="J736" t="s">
        <v>931</v>
      </c>
    </row>
    <row r="737" spans="6:10" x14ac:dyDescent="0.25">
      <c r="F737" t="s">
        <v>302</v>
      </c>
      <c r="G737" t="s">
        <v>302</v>
      </c>
      <c r="H737" t="s">
        <v>391</v>
      </c>
      <c r="I737" t="s">
        <v>391</v>
      </c>
      <c r="J737" t="s">
        <v>1180</v>
      </c>
    </row>
    <row r="738" spans="6:10" x14ac:dyDescent="0.25">
      <c r="F738" t="s">
        <v>302</v>
      </c>
      <c r="G738" t="s">
        <v>302</v>
      </c>
      <c r="H738" t="s">
        <v>391</v>
      </c>
      <c r="I738" t="s">
        <v>391</v>
      </c>
      <c r="J738" t="s">
        <v>1181</v>
      </c>
    </row>
    <row r="739" spans="6:10" x14ac:dyDescent="0.25">
      <c r="F739" t="s">
        <v>302</v>
      </c>
      <c r="G739" t="s">
        <v>302</v>
      </c>
      <c r="H739" t="s">
        <v>392</v>
      </c>
      <c r="I739" t="s">
        <v>392</v>
      </c>
      <c r="J739" t="s">
        <v>1182</v>
      </c>
    </row>
    <row r="740" spans="6:10" x14ac:dyDescent="0.25">
      <c r="F740" t="s">
        <v>302</v>
      </c>
      <c r="G740" t="s">
        <v>302</v>
      </c>
      <c r="H740" t="s">
        <v>392</v>
      </c>
      <c r="I740" t="s">
        <v>392</v>
      </c>
      <c r="J740" t="s">
        <v>1183</v>
      </c>
    </row>
    <row r="741" spans="6:10" x14ac:dyDescent="0.25">
      <c r="F741" t="s">
        <v>302</v>
      </c>
      <c r="G741" t="s">
        <v>302</v>
      </c>
      <c r="H741" t="s">
        <v>392</v>
      </c>
      <c r="I741" t="s">
        <v>392</v>
      </c>
      <c r="J741" t="s">
        <v>1184</v>
      </c>
    </row>
    <row r="742" spans="6:10" x14ac:dyDescent="0.25">
      <c r="F742" t="s">
        <v>302</v>
      </c>
      <c r="G742" t="s">
        <v>302</v>
      </c>
      <c r="H742" t="s">
        <v>392</v>
      </c>
      <c r="I742" t="s">
        <v>392</v>
      </c>
      <c r="J742" t="s">
        <v>1185</v>
      </c>
    </row>
    <row r="743" spans="6:10" x14ac:dyDescent="0.25">
      <c r="F743" t="s">
        <v>302</v>
      </c>
      <c r="G743" t="s">
        <v>302</v>
      </c>
      <c r="H743" t="s">
        <v>392</v>
      </c>
      <c r="I743" t="s">
        <v>392</v>
      </c>
      <c r="J743" t="s">
        <v>1186</v>
      </c>
    </row>
    <row r="744" spans="6:10" x14ac:dyDescent="0.25">
      <c r="F744" t="s">
        <v>302</v>
      </c>
      <c r="G744" t="s">
        <v>302</v>
      </c>
      <c r="H744" t="s">
        <v>392</v>
      </c>
      <c r="I744" t="s">
        <v>392</v>
      </c>
      <c r="J744" t="s">
        <v>385</v>
      </c>
    </row>
    <row r="745" spans="6:10" x14ac:dyDescent="0.25">
      <c r="F745" t="s">
        <v>302</v>
      </c>
      <c r="G745" t="s">
        <v>302</v>
      </c>
      <c r="H745" t="s">
        <v>392</v>
      </c>
      <c r="I745" t="s">
        <v>392</v>
      </c>
      <c r="J745" t="s">
        <v>716</v>
      </c>
    </row>
    <row r="746" spans="6:10" x14ac:dyDescent="0.25">
      <c r="F746" t="s">
        <v>302</v>
      </c>
      <c r="G746" t="s">
        <v>302</v>
      </c>
      <c r="H746" t="s">
        <v>392</v>
      </c>
      <c r="I746" t="s">
        <v>392</v>
      </c>
      <c r="J746" t="s">
        <v>1187</v>
      </c>
    </row>
    <row r="747" spans="6:10" x14ac:dyDescent="0.25">
      <c r="F747" t="s">
        <v>302</v>
      </c>
      <c r="G747" t="s">
        <v>302</v>
      </c>
      <c r="H747" t="s">
        <v>393</v>
      </c>
      <c r="I747" t="s">
        <v>393</v>
      </c>
      <c r="J747" t="s">
        <v>1093</v>
      </c>
    </row>
    <row r="748" spans="6:10" x14ac:dyDescent="0.25">
      <c r="F748" t="s">
        <v>302</v>
      </c>
      <c r="G748" t="s">
        <v>302</v>
      </c>
      <c r="H748" t="s">
        <v>393</v>
      </c>
      <c r="I748" t="s">
        <v>393</v>
      </c>
      <c r="J748" t="s">
        <v>1188</v>
      </c>
    </row>
    <row r="749" spans="6:10" x14ac:dyDescent="0.25">
      <c r="F749" t="s">
        <v>302</v>
      </c>
      <c r="G749" t="s">
        <v>302</v>
      </c>
      <c r="H749" t="s">
        <v>393</v>
      </c>
      <c r="I749" t="s">
        <v>393</v>
      </c>
      <c r="J749" t="s">
        <v>1189</v>
      </c>
    </row>
    <row r="750" spans="6:10" x14ac:dyDescent="0.25">
      <c r="F750" t="s">
        <v>302</v>
      </c>
      <c r="G750" t="s">
        <v>302</v>
      </c>
      <c r="H750" t="s">
        <v>393</v>
      </c>
      <c r="I750" t="s">
        <v>393</v>
      </c>
      <c r="J750" t="s">
        <v>1190</v>
      </c>
    </row>
    <row r="751" spans="6:10" x14ac:dyDescent="0.25">
      <c r="F751" t="s">
        <v>302</v>
      </c>
      <c r="G751" t="s">
        <v>302</v>
      </c>
      <c r="H751" t="s">
        <v>393</v>
      </c>
      <c r="I751" t="s">
        <v>393</v>
      </c>
      <c r="J751" t="s">
        <v>1191</v>
      </c>
    </row>
    <row r="752" spans="6:10" x14ac:dyDescent="0.25">
      <c r="F752" t="s">
        <v>302</v>
      </c>
      <c r="G752" t="s">
        <v>302</v>
      </c>
      <c r="H752" t="s">
        <v>393</v>
      </c>
      <c r="I752" t="s">
        <v>393</v>
      </c>
      <c r="J752" t="s">
        <v>1192</v>
      </c>
    </row>
    <row r="753" spans="6:10" x14ac:dyDescent="0.25">
      <c r="F753" t="s">
        <v>302</v>
      </c>
      <c r="G753" t="s">
        <v>302</v>
      </c>
      <c r="H753" t="s">
        <v>393</v>
      </c>
      <c r="I753" t="s">
        <v>393</v>
      </c>
      <c r="J753" t="s">
        <v>1193</v>
      </c>
    </row>
    <row r="754" spans="6:10" x14ac:dyDescent="0.25">
      <c r="F754" t="s">
        <v>302</v>
      </c>
      <c r="G754" t="s">
        <v>302</v>
      </c>
      <c r="H754" t="s">
        <v>393</v>
      </c>
      <c r="I754" t="s">
        <v>393</v>
      </c>
      <c r="J754" t="s">
        <v>1194</v>
      </c>
    </row>
    <row r="755" spans="6:10" x14ac:dyDescent="0.25">
      <c r="F755" t="s">
        <v>302</v>
      </c>
      <c r="G755" t="s">
        <v>302</v>
      </c>
      <c r="H755" t="s">
        <v>394</v>
      </c>
      <c r="I755" t="s">
        <v>394</v>
      </c>
      <c r="J755" t="s">
        <v>394</v>
      </c>
    </row>
    <row r="756" spans="6:10" x14ac:dyDescent="0.25">
      <c r="F756" t="s">
        <v>302</v>
      </c>
      <c r="G756" t="s">
        <v>302</v>
      </c>
      <c r="H756" t="s">
        <v>394</v>
      </c>
      <c r="I756" t="s">
        <v>394</v>
      </c>
      <c r="J756" t="s">
        <v>1195</v>
      </c>
    </row>
    <row r="757" spans="6:10" x14ac:dyDescent="0.25">
      <c r="F757" t="s">
        <v>302</v>
      </c>
      <c r="G757" t="s">
        <v>302</v>
      </c>
      <c r="H757" t="s">
        <v>394</v>
      </c>
      <c r="I757" t="s">
        <v>394</v>
      </c>
      <c r="J757" t="s">
        <v>901</v>
      </c>
    </row>
    <row r="758" spans="6:10" x14ac:dyDescent="0.25">
      <c r="F758" t="s">
        <v>302</v>
      </c>
      <c r="G758" t="s">
        <v>302</v>
      </c>
      <c r="H758" t="s">
        <v>394</v>
      </c>
      <c r="I758" t="s">
        <v>394</v>
      </c>
      <c r="J758" t="s">
        <v>1196</v>
      </c>
    </row>
    <row r="759" spans="6:10" x14ac:dyDescent="0.25">
      <c r="F759" t="s">
        <v>302</v>
      </c>
      <c r="G759" t="s">
        <v>302</v>
      </c>
      <c r="H759" t="s">
        <v>394</v>
      </c>
      <c r="I759" t="s">
        <v>394</v>
      </c>
      <c r="J759" t="s">
        <v>1197</v>
      </c>
    </row>
    <row r="760" spans="6:10" x14ac:dyDescent="0.25">
      <c r="F760" t="s">
        <v>302</v>
      </c>
      <c r="G760" t="s">
        <v>302</v>
      </c>
      <c r="H760" t="s">
        <v>394</v>
      </c>
      <c r="I760" t="s">
        <v>394</v>
      </c>
      <c r="J760" t="s">
        <v>1198</v>
      </c>
    </row>
    <row r="761" spans="6:10" x14ac:dyDescent="0.25">
      <c r="F761" t="s">
        <v>302</v>
      </c>
      <c r="G761" t="s">
        <v>302</v>
      </c>
      <c r="H761" t="s">
        <v>394</v>
      </c>
      <c r="I761" t="s">
        <v>394</v>
      </c>
      <c r="J761" t="s">
        <v>1199</v>
      </c>
    </row>
    <row r="762" spans="6:10" x14ac:dyDescent="0.25">
      <c r="F762" t="s">
        <v>302</v>
      </c>
      <c r="G762" t="s">
        <v>302</v>
      </c>
      <c r="H762" t="s">
        <v>394</v>
      </c>
      <c r="I762" t="s">
        <v>394</v>
      </c>
      <c r="J762" t="s">
        <v>1200</v>
      </c>
    </row>
    <row r="763" spans="6:10" x14ac:dyDescent="0.25">
      <c r="F763" t="s">
        <v>302</v>
      </c>
      <c r="G763" t="s">
        <v>302</v>
      </c>
      <c r="H763" t="s">
        <v>395</v>
      </c>
      <c r="I763" t="s">
        <v>518</v>
      </c>
      <c r="J763" t="s">
        <v>1201</v>
      </c>
    </row>
    <row r="764" spans="6:10" x14ac:dyDescent="0.25">
      <c r="F764" t="s">
        <v>302</v>
      </c>
      <c r="G764" t="s">
        <v>302</v>
      </c>
      <c r="H764" t="s">
        <v>395</v>
      </c>
      <c r="I764" t="s">
        <v>518</v>
      </c>
      <c r="J764" t="s">
        <v>1202</v>
      </c>
    </row>
    <row r="765" spans="6:10" x14ac:dyDescent="0.25">
      <c r="F765" t="s">
        <v>302</v>
      </c>
      <c r="G765" t="s">
        <v>302</v>
      </c>
      <c r="H765" t="s">
        <v>395</v>
      </c>
      <c r="I765" t="s">
        <v>518</v>
      </c>
      <c r="J765" t="s">
        <v>1203</v>
      </c>
    </row>
    <row r="766" spans="6:10" x14ac:dyDescent="0.25">
      <c r="F766" t="s">
        <v>302</v>
      </c>
      <c r="G766" t="s">
        <v>302</v>
      </c>
      <c r="H766" t="s">
        <v>395</v>
      </c>
      <c r="I766" t="s">
        <v>518</v>
      </c>
      <c r="J766" t="s">
        <v>1204</v>
      </c>
    </row>
    <row r="767" spans="6:10" x14ac:dyDescent="0.25">
      <c r="F767" t="s">
        <v>302</v>
      </c>
      <c r="G767" t="s">
        <v>302</v>
      </c>
      <c r="H767" t="s">
        <v>395</v>
      </c>
      <c r="I767" t="s">
        <v>518</v>
      </c>
      <c r="J767" t="s">
        <v>817</v>
      </c>
    </row>
    <row r="768" spans="6:10" x14ac:dyDescent="0.25">
      <c r="F768" t="s">
        <v>302</v>
      </c>
      <c r="G768" t="s">
        <v>302</v>
      </c>
      <c r="H768" t="s">
        <v>395</v>
      </c>
      <c r="I768" t="s">
        <v>518</v>
      </c>
      <c r="J768" t="s">
        <v>1205</v>
      </c>
    </row>
    <row r="769" spans="6:10" x14ac:dyDescent="0.25">
      <c r="F769" t="s">
        <v>302</v>
      </c>
      <c r="G769" t="s">
        <v>302</v>
      </c>
      <c r="H769" t="s">
        <v>395</v>
      </c>
      <c r="I769" t="s">
        <v>518</v>
      </c>
      <c r="J769" t="s">
        <v>1206</v>
      </c>
    </row>
    <row r="770" spans="6:10" x14ac:dyDescent="0.25">
      <c r="F770" t="s">
        <v>302</v>
      </c>
      <c r="G770" t="s">
        <v>302</v>
      </c>
      <c r="H770" t="s">
        <v>395</v>
      </c>
      <c r="I770" t="s">
        <v>518</v>
      </c>
      <c r="J770" t="s">
        <v>1207</v>
      </c>
    </row>
    <row r="771" spans="6:10" x14ac:dyDescent="0.25">
      <c r="F771" t="s">
        <v>302</v>
      </c>
      <c r="G771" t="s">
        <v>302</v>
      </c>
      <c r="H771" t="s">
        <v>395</v>
      </c>
      <c r="I771" t="s">
        <v>518</v>
      </c>
      <c r="J771" t="s">
        <v>834</v>
      </c>
    </row>
    <row r="772" spans="6:10" x14ac:dyDescent="0.25">
      <c r="F772" t="s">
        <v>302</v>
      </c>
      <c r="G772" t="s">
        <v>302</v>
      </c>
      <c r="H772" t="s">
        <v>395</v>
      </c>
      <c r="I772" t="s">
        <v>518</v>
      </c>
      <c r="J772" t="s">
        <v>1208</v>
      </c>
    </row>
    <row r="773" spans="6:10" x14ac:dyDescent="0.25">
      <c r="F773" t="s">
        <v>302</v>
      </c>
      <c r="G773" t="s">
        <v>302</v>
      </c>
      <c r="H773" t="s">
        <v>395</v>
      </c>
      <c r="I773" t="s">
        <v>518</v>
      </c>
      <c r="J773" t="s">
        <v>1209</v>
      </c>
    </row>
    <row r="774" spans="6:10" x14ac:dyDescent="0.25">
      <c r="F774" t="s">
        <v>302</v>
      </c>
      <c r="G774" t="s">
        <v>302</v>
      </c>
      <c r="H774" t="s">
        <v>395</v>
      </c>
      <c r="I774" t="s">
        <v>518</v>
      </c>
      <c r="J774" t="s">
        <v>1210</v>
      </c>
    </row>
    <row r="775" spans="6:10" x14ac:dyDescent="0.25">
      <c r="F775" t="s">
        <v>302</v>
      </c>
      <c r="G775" t="s">
        <v>302</v>
      </c>
      <c r="H775" t="s">
        <v>395</v>
      </c>
      <c r="I775" t="s">
        <v>518</v>
      </c>
      <c r="J775" t="s">
        <v>1211</v>
      </c>
    </row>
    <row r="776" spans="6:10" x14ac:dyDescent="0.25">
      <c r="F776" t="s">
        <v>302</v>
      </c>
      <c r="G776" t="s">
        <v>302</v>
      </c>
      <c r="H776" t="s">
        <v>395</v>
      </c>
      <c r="I776" t="s">
        <v>518</v>
      </c>
      <c r="J776" t="s">
        <v>1212</v>
      </c>
    </row>
    <row r="777" spans="6:10" x14ac:dyDescent="0.25">
      <c r="F777" t="s">
        <v>302</v>
      </c>
      <c r="G777" t="s">
        <v>302</v>
      </c>
      <c r="H777" t="s">
        <v>396</v>
      </c>
      <c r="I777" t="s">
        <v>396</v>
      </c>
      <c r="J777" t="s">
        <v>396</v>
      </c>
    </row>
    <row r="778" spans="6:10" x14ac:dyDescent="0.25">
      <c r="F778" t="s">
        <v>302</v>
      </c>
      <c r="G778" t="s">
        <v>302</v>
      </c>
      <c r="H778" t="s">
        <v>396</v>
      </c>
      <c r="I778" t="s">
        <v>396</v>
      </c>
      <c r="J778" t="s">
        <v>1213</v>
      </c>
    </row>
    <row r="779" spans="6:10" x14ac:dyDescent="0.25">
      <c r="F779" t="s">
        <v>302</v>
      </c>
      <c r="G779" t="s">
        <v>302</v>
      </c>
      <c r="H779" t="s">
        <v>396</v>
      </c>
      <c r="I779" t="s">
        <v>396</v>
      </c>
      <c r="J779" t="s">
        <v>1214</v>
      </c>
    </row>
    <row r="780" spans="6:10" x14ac:dyDescent="0.25">
      <c r="F780" t="s">
        <v>302</v>
      </c>
      <c r="G780" t="s">
        <v>302</v>
      </c>
      <c r="H780" t="s">
        <v>396</v>
      </c>
      <c r="I780" t="s">
        <v>396</v>
      </c>
      <c r="J780" t="s">
        <v>1215</v>
      </c>
    </row>
    <row r="781" spans="6:10" x14ac:dyDescent="0.25">
      <c r="F781" t="s">
        <v>302</v>
      </c>
      <c r="G781" t="s">
        <v>302</v>
      </c>
      <c r="H781" t="s">
        <v>396</v>
      </c>
      <c r="I781" t="s">
        <v>396</v>
      </c>
      <c r="J781" t="s">
        <v>1216</v>
      </c>
    </row>
    <row r="782" spans="6:10" x14ac:dyDescent="0.25">
      <c r="F782" t="s">
        <v>302</v>
      </c>
      <c r="G782" t="s">
        <v>302</v>
      </c>
      <c r="H782" t="s">
        <v>396</v>
      </c>
      <c r="I782" t="s">
        <v>396</v>
      </c>
      <c r="J782" t="s">
        <v>1217</v>
      </c>
    </row>
    <row r="783" spans="6:10" x14ac:dyDescent="0.25">
      <c r="F783" t="s">
        <v>302</v>
      </c>
      <c r="G783" t="s">
        <v>302</v>
      </c>
      <c r="H783" t="s">
        <v>396</v>
      </c>
      <c r="I783" t="s">
        <v>396</v>
      </c>
      <c r="J783" t="s">
        <v>1218</v>
      </c>
    </row>
    <row r="784" spans="6:10" x14ac:dyDescent="0.25">
      <c r="F784" t="s">
        <v>302</v>
      </c>
      <c r="G784" t="s">
        <v>302</v>
      </c>
      <c r="H784" t="s">
        <v>396</v>
      </c>
      <c r="I784" t="s">
        <v>396</v>
      </c>
      <c r="J784" t="s">
        <v>1219</v>
      </c>
    </row>
    <row r="785" spans="6:10" x14ac:dyDescent="0.25">
      <c r="F785" t="s">
        <v>302</v>
      </c>
      <c r="G785" t="s">
        <v>302</v>
      </c>
      <c r="H785" t="s">
        <v>396</v>
      </c>
      <c r="I785" t="s">
        <v>396</v>
      </c>
      <c r="J785" t="s">
        <v>1220</v>
      </c>
    </row>
    <row r="786" spans="6:10" x14ac:dyDescent="0.25">
      <c r="F786" t="s">
        <v>302</v>
      </c>
      <c r="G786" t="s">
        <v>302</v>
      </c>
      <c r="H786" t="s">
        <v>397</v>
      </c>
      <c r="I786" t="s">
        <v>397</v>
      </c>
      <c r="J786" t="s">
        <v>397</v>
      </c>
    </row>
    <row r="787" spans="6:10" x14ac:dyDescent="0.25">
      <c r="F787" t="s">
        <v>302</v>
      </c>
      <c r="G787" t="s">
        <v>302</v>
      </c>
      <c r="H787" t="s">
        <v>397</v>
      </c>
      <c r="I787" t="s">
        <v>397</v>
      </c>
      <c r="J787" t="s">
        <v>1221</v>
      </c>
    </row>
    <row r="788" spans="6:10" x14ac:dyDescent="0.25">
      <c r="F788" t="s">
        <v>302</v>
      </c>
      <c r="G788" t="s">
        <v>302</v>
      </c>
      <c r="H788" t="s">
        <v>397</v>
      </c>
      <c r="I788" t="s">
        <v>397</v>
      </c>
      <c r="J788" t="s">
        <v>1222</v>
      </c>
    </row>
    <row r="789" spans="6:10" x14ac:dyDescent="0.25">
      <c r="F789" t="s">
        <v>302</v>
      </c>
      <c r="G789" t="s">
        <v>302</v>
      </c>
      <c r="H789" t="s">
        <v>397</v>
      </c>
      <c r="I789" t="s">
        <v>397</v>
      </c>
      <c r="J789" t="s">
        <v>1223</v>
      </c>
    </row>
    <row r="790" spans="6:10" x14ac:dyDescent="0.25">
      <c r="F790" t="s">
        <v>302</v>
      </c>
      <c r="G790" t="s">
        <v>302</v>
      </c>
      <c r="H790" t="s">
        <v>397</v>
      </c>
      <c r="I790" t="s">
        <v>397</v>
      </c>
      <c r="J790" t="s">
        <v>1224</v>
      </c>
    </row>
    <row r="791" spans="6:10" x14ac:dyDescent="0.25">
      <c r="F791" t="s">
        <v>302</v>
      </c>
      <c r="G791" t="s">
        <v>302</v>
      </c>
      <c r="H791" t="s">
        <v>397</v>
      </c>
      <c r="I791" t="s">
        <v>397</v>
      </c>
      <c r="J791" t="s">
        <v>1225</v>
      </c>
    </row>
    <row r="792" spans="6:10" x14ac:dyDescent="0.25">
      <c r="F792" t="s">
        <v>302</v>
      </c>
      <c r="G792" t="s">
        <v>302</v>
      </c>
      <c r="H792" t="s">
        <v>398</v>
      </c>
      <c r="I792" t="s">
        <v>398</v>
      </c>
      <c r="J792" t="s">
        <v>1226</v>
      </c>
    </row>
    <row r="793" spans="6:10" x14ac:dyDescent="0.25">
      <c r="F793" t="s">
        <v>302</v>
      </c>
      <c r="G793" t="s">
        <v>302</v>
      </c>
      <c r="H793" t="s">
        <v>398</v>
      </c>
      <c r="I793" t="s">
        <v>398</v>
      </c>
      <c r="J793" t="s">
        <v>1227</v>
      </c>
    </row>
    <row r="794" spans="6:10" x14ac:dyDescent="0.25">
      <c r="F794" t="s">
        <v>302</v>
      </c>
      <c r="G794" t="s">
        <v>302</v>
      </c>
      <c r="H794" t="s">
        <v>398</v>
      </c>
      <c r="I794" t="s">
        <v>398</v>
      </c>
      <c r="J794" t="s">
        <v>1228</v>
      </c>
    </row>
    <row r="795" spans="6:10" x14ac:dyDescent="0.25">
      <c r="F795" t="s">
        <v>302</v>
      </c>
      <c r="G795" t="s">
        <v>302</v>
      </c>
      <c r="H795" t="s">
        <v>398</v>
      </c>
      <c r="I795" t="s">
        <v>398</v>
      </c>
      <c r="J795" t="s">
        <v>1229</v>
      </c>
    </row>
    <row r="796" spans="6:10" x14ac:dyDescent="0.25">
      <c r="F796" t="s">
        <v>302</v>
      </c>
      <c r="G796" t="s">
        <v>302</v>
      </c>
      <c r="H796" t="s">
        <v>398</v>
      </c>
      <c r="I796" t="s">
        <v>398</v>
      </c>
      <c r="J796" t="s">
        <v>1230</v>
      </c>
    </row>
    <row r="797" spans="6:10" x14ac:dyDescent="0.25">
      <c r="F797" t="s">
        <v>302</v>
      </c>
      <c r="G797" t="s">
        <v>302</v>
      </c>
      <c r="H797" t="s">
        <v>398</v>
      </c>
      <c r="I797" t="s">
        <v>398</v>
      </c>
      <c r="J797" t="s">
        <v>1231</v>
      </c>
    </row>
    <row r="798" spans="6:10" x14ac:dyDescent="0.25">
      <c r="F798" t="s">
        <v>302</v>
      </c>
      <c r="G798" t="s">
        <v>302</v>
      </c>
      <c r="H798" t="s">
        <v>398</v>
      </c>
      <c r="I798" t="s">
        <v>398</v>
      </c>
      <c r="J798" t="s">
        <v>1232</v>
      </c>
    </row>
    <row r="799" spans="6:10" x14ac:dyDescent="0.25">
      <c r="F799" t="s">
        <v>302</v>
      </c>
      <c r="G799" t="s">
        <v>302</v>
      </c>
      <c r="H799" t="s">
        <v>398</v>
      </c>
      <c r="I799" t="s">
        <v>398</v>
      </c>
      <c r="J799" t="s">
        <v>801</v>
      </c>
    </row>
    <row r="800" spans="6:10" x14ac:dyDescent="0.25">
      <c r="F800" t="s">
        <v>302</v>
      </c>
      <c r="G800" t="s">
        <v>302</v>
      </c>
      <c r="H800" t="s">
        <v>398</v>
      </c>
      <c r="I800" t="s">
        <v>398</v>
      </c>
      <c r="J800" t="s">
        <v>1233</v>
      </c>
    </row>
    <row r="801" spans="6:10" x14ac:dyDescent="0.25">
      <c r="F801" t="s">
        <v>302</v>
      </c>
      <c r="G801" t="s">
        <v>302</v>
      </c>
      <c r="H801" t="s">
        <v>398</v>
      </c>
      <c r="I801" t="s">
        <v>398</v>
      </c>
      <c r="J801" t="s">
        <v>1234</v>
      </c>
    </row>
    <row r="802" spans="6:10" x14ac:dyDescent="0.25">
      <c r="F802" t="s">
        <v>302</v>
      </c>
      <c r="G802" t="s">
        <v>302</v>
      </c>
      <c r="H802" t="s">
        <v>398</v>
      </c>
      <c r="I802" t="s">
        <v>398</v>
      </c>
      <c r="J802" t="s">
        <v>791</v>
      </c>
    </row>
    <row r="803" spans="6:10" x14ac:dyDescent="0.25">
      <c r="F803" t="s">
        <v>302</v>
      </c>
      <c r="G803" t="s">
        <v>302</v>
      </c>
      <c r="H803" t="s">
        <v>398</v>
      </c>
      <c r="I803" t="s">
        <v>398</v>
      </c>
      <c r="J803" t="s">
        <v>1235</v>
      </c>
    </row>
    <row r="804" spans="6:10" x14ac:dyDescent="0.25">
      <c r="F804" t="s">
        <v>302</v>
      </c>
      <c r="G804" t="s">
        <v>302</v>
      </c>
      <c r="H804" t="s">
        <v>399</v>
      </c>
      <c r="I804" t="s">
        <v>399</v>
      </c>
      <c r="J804" t="s">
        <v>399</v>
      </c>
    </row>
    <row r="805" spans="6:10" x14ac:dyDescent="0.25">
      <c r="F805" t="s">
        <v>302</v>
      </c>
      <c r="G805" t="s">
        <v>302</v>
      </c>
      <c r="H805" t="s">
        <v>399</v>
      </c>
      <c r="I805" t="s">
        <v>399</v>
      </c>
      <c r="J805" t="s">
        <v>1236</v>
      </c>
    </row>
    <row r="806" spans="6:10" x14ac:dyDescent="0.25">
      <c r="F806" t="s">
        <v>302</v>
      </c>
      <c r="G806" t="s">
        <v>302</v>
      </c>
      <c r="H806" t="s">
        <v>399</v>
      </c>
      <c r="I806" t="s">
        <v>399</v>
      </c>
      <c r="J806" t="s">
        <v>749</v>
      </c>
    </row>
    <row r="807" spans="6:10" x14ac:dyDescent="0.25">
      <c r="F807" t="s">
        <v>302</v>
      </c>
      <c r="G807" t="s">
        <v>302</v>
      </c>
      <c r="H807" t="s">
        <v>399</v>
      </c>
      <c r="I807" t="s">
        <v>399</v>
      </c>
      <c r="J807" t="s">
        <v>1237</v>
      </c>
    </row>
    <row r="808" spans="6:10" x14ac:dyDescent="0.25">
      <c r="F808" t="s">
        <v>302</v>
      </c>
      <c r="G808" t="s">
        <v>302</v>
      </c>
      <c r="H808" t="s">
        <v>399</v>
      </c>
      <c r="I808" t="s">
        <v>399</v>
      </c>
      <c r="J808" t="s">
        <v>1238</v>
      </c>
    </row>
    <row r="809" spans="6:10" x14ac:dyDescent="0.25">
      <c r="F809" t="s">
        <v>302</v>
      </c>
      <c r="G809" t="s">
        <v>302</v>
      </c>
      <c r="H809" t="s">
        <v>399</v>
      </c>
      <c r="I809" t="s">
        <v>399</v>
      </c>
      <c r="J809" t="s">
        <v>1239</v>
      </c>
    </row>
    <row r="810" spans="6:10" x14ac:dyDescent="0.25">
      <c r="F810" t="s">
        <v>302</v>
      </c>
      <c r="G810" t="s">
        <v>302</v>
      </c>
      <c r="H810" t="s">
        <v>399</v>
      </c>
      <c r="I810" t="s">
        <v>399</v>
      </c>
      <c r="J810" t="s">
        <v>1240</v>
      </c>
    </row>
    <row r="811" spans="6:10" x14ac:dyDescent="0.25">
      <c r="F811" t="s">
        <v>303</v>
      </c>
      <c r="G811" t="s">
        <v>303</v>
      </c>
      <c r="H811" t="s">
        <v>303</v>
      </c>
      <c r="I811" t="s">
        <v>2120</v>
      </c>
      <c r="J811" t="s">
        <v>303</v>
      </c>
    </row>
    <row r="812" spans="6:10" x14ac:dyDescent="0.25">
      <c r="F812" t="s">
        <v>303</v>
      </c>
      <c r="G812" t="s">
        <v>303</v>
      </c>
      <c r="H812" t="s">
        <v>303</v>
      </c>
      <c r="I812" t="s">
        <v>2120</v>
      </c>
      <c r="J812" t="s">
        <v>1241</v>
      </c>
    </row>
    <row r="813" spans="6:10" x14ac:dyDescent="0.25">
      <c r="F813" t="s">
        <v>303</v>
      </c>
      <c r="G813" t="s">
        <v>303</v>
      </c>
      <c r="H813" t="s">
        <v>303</v>
      </c>
      <c r="I813" t="s">
        <v>2120</v>
      </c>
      <c r="J813" t="s">
        <v>1242</v>
      </c>
    </row>
    <row r="814" spans="6:10" x14ac:dyDescent="0.25">
      <c r="F814" t="s">
        <v>303</v>
      </c>
      <c r="G814" t="s">
        <v>303</v>
      </c>
      <c r="H814" t="s">
        <v>303</v>
      </c>
      <c r="I814" t="s">
        <v>2120</v>
      </c>
      <c r="J814" t="s">
        <v>1243</v>
      </c>
    </row>
    <row r="815" spans="6:10" x14ac:dyDescent="0.25">
      <c r="F815" t="s">
        <v>303</v>
      </c>
      <c r="G815" t="s">
        <v>303</v>
      </c>
      <c r="H815" t="s">
        <v>303</v>
      </c>
      <c r="I815" t="s">
        <v>2120</v>
      </c>
      <c r="J815" t="s">
        <v>1244</v>
      </c>
    </row>
    <row r="816" spans="6:10" x14ac:dyDescent="0.25">
      <c r="F816" t="s">
        <v>303</v>
      </c>
      <c r="G816" t="s">
        <v>303</v>
      </c>
      <c r="H816" t="s">
        <v>303</v>
      </c>
      <c r="I816" t="s">
        <v>2120</v>
      </c>
      <c r="J816" t="s">
        <v>1245</v>
      </c>
    </row>
    <row r="817" spans="6:10" x14ac:dyDescent="0.25">
      <c r="F817" t="s">
        <v>303</v>
      </c>
      <c r="G817" t="s">
        <v>303</v>
      </c>
      <c r="H817" t="s">
        <v>303</v>
      </c>
      <c r="I817" t="s">
        <v>2120</v>
      </c>
      <c r="J817" t="s">
        <v>1246</v>
      </c>
    </row>
    <row r="818" spans="6:10" x14ac:dyDescent="0.25">
      <c r="F818" t="s">
        <v>303</v>
      </c>
      <c r="G818" t="s">
        <v>303</v>
      </c>
      <c r="H818" t="s">
        <v>303</v>
      </c>
      <c r="I818" t="s">
        <v>2120</v>
      </c>
      <c r="J818" t="s">
        <v>1247</v>
      </c>
    </row>
    <row r="819" spans="6:10" x14ac:dyDescent="0.25">
      <c r="F819" t="s">
        <v>303</v>
      </c>
      <c r="G819" t="s">
        <v>303</v>
      </c>
      <c r="H819" t="s">
        <v>303</v>
      </c>
      <c r="I819" t="s">
        <v>2120</v>
      </c>
      <c r="J819" t="s">
        <v>1248</v>
      </c>
    </row>
    <row r="820" spans="6:10" x14ac:dyDescent="0.25">
      <c r="F820" t="s">
        <v>303</v>
      </c>
      <c r="G820" t="s">
        <v>303</v>
      </c>
      <c r="H820" t="s">
        <v>303</v>
      </c>
      <c r="I820" t="s">
        <v>2120</v>
      </c>
      <c r="J820" t="s">
        <v>1249</v>
      </c>
    </row>
    <row r="821" spans="6:10" x14ac:dyDescent="0.25">
      <c r="F821" t="s">
        <v>303</v>
      </c>
      <c r="G821" t="s">
        <v>303</v>
      </c>
      <c r="H821" t="s">
        <v>303</v>
      </c>
      <c r="I821" t="s">
        <v>2120</v>
      </c>
      <c r="J821" t="s">
        <v>1250</v>
      </c>
    </row>
    <row r="822" spans="6:10" x14ac:dyDescent="0.25">
      <c r="F822" t="s">
        <v>303</v>
      </c>
      <c r="G822" t="s">
        <v>303</v>
      </c>
      <c r="H822" t="s">
        <v>303</v>
      </c>
      <c r="I822" t="s">
        <v>2120</v>
      </c>
      <c r="J822" t="s">
        <v>1251</v>
      </c>
    </row>
    <row r="823" spans="6:10" x14ac:dyDescent="0.25">
      <c r="F823" t="s">
        <v>303</v>
      </c>
      <c r="G823" t="s">
        <v>303</v>
      </c>
      <c r="H823" t="s">
        <v>303</v>
      </c>
      <c r="I823" t="s">
        <v>2120</v>
      </c>
      <c r="J823" t="s">
        <v>489</v>
      </c>
    </row>
    <row r="824" spans="6:10" x14ac:dyDescent="0.25">
      <c r="F824" t="s">
        <v>303</v>
      </c>
      <c r="G824" t="s">
        <v>303</v>
      </c>
      <c r="H824" t="s">
        <v>303</v>
      </c>
      <c r="I824" t="s">
        <v>2120</v>
      </c>
      <c r="J824" t="s">
        <v>1252</v>
      </c>
    </row>
    <row r="825" spans="6:10" x14ac:dyDescent="0.25">
      <c r="F825" t="s">
        <v>303</v>
      </c>
      <c r="G825" t="s">
        <v>303</v>
      </c>
      <c r="H825" t="s">
        <v>303</v>
      </c>
      <c r="I825" t="s">
        <v>2120</v>
      </c>
      <c r="J825" t="s">
        <v>1253</v>
      </c>
    </row>
    <row r="826" spans="6:10" x14ac:dyDescent="0.25">
      <c r="F826" t="s">
        <v>303</v>
      </c>
      <c r="G826" t="s">
        <v>303</v>
      </c>
      <c r="H826" t="s">
        <v>303</v>
      </c>
      <c r="I826" t="s">
        <v>2120</v>
      </c>
      <c r="J826" t="s">
        <v>1254</v>
      </c>
    </row>
    <row r="827" spans="6:10" x14ac:dyDescent="0.25">
      <c r="F827" t="s">
        <v>303</v>
      </c>
      <c r="G827" t="s">
        <v>303</v>
      </c>
      <c r="H827" t="s">
        <v>303</v>
      </c>
      <c r="I827" t="s">
        <v>2120</v>
      </c>
      <c r="J827" t="s">
        <v>1255</v>
      </c>
    </row>
    <row r="828" spans="6:10" x14ac:dyDescent="0.25">
      <c r="F828" t="s">
        <v>303</v>
      </c>
      <c r="G828" t="s">
        <v>303</v>
      </c>
      <c r="H828" t="s">
        <v>303</v>
      </c>
      <c r="I828" t="s">
        <v>2120</v>
      </c>
      <c r="J828" t="s">
        <v>1256</v>
      </c>
    </row>
    <row r="829" spans="6:10" x14ac:dyDescent="0.25">
      <c r="F829" t="s">
        <v>303</v>
      </c>
      <c r="G829" t="s">
        <v>303</v>
      </c>
      <c r="H829" t="s">
        <v>303</v>
      </c>
      <c r="I829" t="s">
        <v>2120</v>
      </c>
      <c r="J829" t="s">
        <v>426</v>
      </c>
    </row>
    <row r="830" spans="6:10" x14ac:dyDescent="0.25">
      <c r="F830" t="s">
        <v>303</v>
      </c>
      <c r="G830" t="s">
        <v>303</v>
      </c>
      <c r="H830" t="s">
        <v>400</v>
      </c>
      <c r="I830" t="s">
        <v>400</v>
      </c>
      <c r="J830" t="s">
        <v>400</v>
      </c>
    </row>
    <row r="831" spans="6:10" x14ac:dyDescent="0.25">
      <c r="F831" t="s">
        <v>303</v>
      </c>
      <c r="G831" t="s">
        <v>303</v>
      </c>
      <c r="H831" t="s">
        <v>400</v>
      </c>
      <c r="I831" t="s">
        <v>400</v>
      </c>
      <c r="J831" t="s">
        <v>1133</v>
      </c>
    </row>
    <row r="832" spans="6:10" x14ac:dyDescent="0.25">
      <c r="F832" t="s">
        <v>303</v>
      </c>
      <c r="G832" t="s">
        <v>303</v>
      </c>
      <c r="H832" t="s">
        <v>400</v>
      </c>
      <c r="I832" t="s">
        <v>400</v>
      </c>
      <c r="J832" t="s">
        <v>389</v>
      </c>
    </row>
    <row r="833" spans="6:10" x14ac:dyDescent="0.25">
      <c r="F833" t="s">
        <v>303</v>
      </c>
      <c r="G833" t="s">
        <v>303</v>
      </c>
      <c r="H833" t="s">
        <v>400</v>
      </c>
      <c r="I833" t="s">
        <v>400</v>
      </c>
      <c r="J833" t="s">
        <v>1257</v>
      </c>
    </row>
    <row r="834" spans="6:10" x14ac:dyDescent="0.25">
      <c r="F834" t="s">
        <v>303</v>
      </c>
      <c r="G834" t="s">
        <v>303</v>
      </c>
      <c r="H834" t="s">
        <v>400</v>
      </c>
      <c r="I834" t="s">
        <v>400</v>
      </c>
      <c r="J834" t="s">
        <v>1258</v>
      </c>
    </row>
    <row r="835" spans="6:10" x14ac:dyDescent="0.25">
      <c r="F835" t="s">
        <v>303</v>
      </c>
      <c r="G835" t="s">
        <v>303</v>
      </c>
      <c r="H835" t="s">
        <v>400</v>
      </c>
      <c r="I835" t="s">
        <v>400</v>
      </c>
      <c r="J835" t="s">
        <v>1259</v>
      </c>
    </row>
    <row r="836" spans="6:10" x14ac:dyDescent="0.25">
      <c r="F836" t="s">
        <v>303</v>
      </c>
      <c r="G836" t="s">
        <v>303</v>
      </c>
      <c r="H836" t="s">
        <v>400</v>
      </c>
      <c r="I836" t="s">
        <v>400</v>
      </c>
      <c r="J836" t="s">
        <v>778</v>
      </c>
    </row>
    <row r="837" spans="6:10" x14ac:dyDescent="0.25">
      <c r="F837" t="s">
        <v>303</v>
      </c>
      <c r="G837" t="s">
        <v>303</v>
      </c>
      <c r="H837" t="s">
        <v>400</v>
      </c>
      <c r="I837" t="s">
        <v>400</v>
      </c>
      <c r="J837" t="s">
        <v>1260</v>
      </c>
    </row>
    <row r="838" spans="6:10" x14ac:dyDescent="0.25">
      <c r="F838" t="s">
        <v>303</v>
      </c>
      <c r="G838" t="s">
        <v>303</v>
      </c>
      <c r="H838" t="s">
        <v>401</v>
      </c>
      <c r="I838" t="s">
        <v>401</v>
      </c>
      <c r="J838" t="s">
        <v>1261</v>
      </c>
    </row>
    <row r="839" spans="6:10" x14ac:dyDescent="0.25">
      <c r="F839" t="s">
        <v>303</v>
      </c>
      <c r="G839" t="s">
        <v>303</v>
      </c>
      <c r="H839" t="s">
        <v>401</v>
      </c>
      <c r="I839" t="s">
        <v>401</v>
      </c>
      <c r="J839" t="s">
        <v>1262</v>
      </c>
    </row>
    <row r="840" spans="6:10" x14ac:dyDescent="0.25">
      <c r="F840" t="s">
        <v>303</v>
      </c>
      <c r="G840" t="s">
        <v>303</v>
      </c>
      <c r="H840" t="s">
        <v>401</v>
      </c>
      <c r="I840" t="s">
        <v>401</v>
      </c>
      <c r="J840" t="s">
        <v>1263</v>
      </c>
    </row>
    <row r="841" spans="6:10" x14ac:dyDescent="0.25">
      <c r="F841" t="s">
        <v>303</v>
      </c>
      <c r="G841" t="s">
        <v>303</v>
      </c>
      <c r="H841" t="s">
        <v>401</v>
      </c>
      <c r="I841" t="s">
        <v>401</v>
      </c>
      <c r="J841" t="s">
        <v>1264</v>
      </c>
    </row>
    <row r="842" spans="6:10" x14ac:dyDescent="0.25">
      <c r="F842" t="s">
        <v>303</v>
      </c>
      <c r="G842" t="s">
        <v>303</v>
      </c>
      <c r="H842" t="s">
        <v>401</v>
      </c>
      <c r="I842" t="s">
        <v>401</v>
      </c>
      <c r="J842" t="s">
        <v>1265</v>
      </c>
    </row>
    <row r="843" spans="6:10" x14ac:dyDescent="0.25">
      <c r="F843" t="s">
        <v>303</v>
      </c>
      <c r="G843" t="s">
        <v>303</v>
      </c>
      <c r="H843" t="s">
        <v>401</v>
      </c>
      <c r="I843" t="s">
        <v>401</v>
      </c>
      <c r="J843" t="s">
        <v>1266</v>
      </c>
    </row>
    <row r="844" spans="6:10" x14ac:dyDescent="0.25">
      <c r="F844" t="s">
        <v>303</v>
      </c>
      <c r="G844" t="s">
        <v>303</v>
      </c>
      <c r="H844" t="s">
        <v>401</v>
      </c>
      <c r="I844" t="s">
        <v>401</v>
      </c>
      <c r="J844" t="s">
        <v>1267</v>
      </c>
    </row>
    <row r="845" spans="6:10" x14ac:dyDescent="0.25">
      <c r="F845" t="s">
        <v>303</v>
      </c>
      <c r="G845" t="s">
        <v>303</v>
      </c>
      <c r="H845" t="s">
        <v>401</v>
      </c>
      <c r="I845" t="s">
        <v>401</v>
      </c>
      <c r="J845" t="s">
        <v>1268</v>
      </c>
    </row>
    <row r="846" spans="6:10" x14ac:dyDescent="0.25">
      <c r="F846" t="s">
        <v>303</v>
      </c>
      <c r="G846" t="s">
        <v>303</v>
      </c>
      <c r="H846" t="s">
        <v>401</v>
      </c>
      <c r="I846" t="s">
        <v>401</v>
      </c>
      <c r="J846" t="s">
        <v>1269</v>
      </c>
    </row>
    <row r="847" spans="6:10" x14ac:dyDescent="0.25">
      <c r="F847" t="s">
        <v>303</v>
      </c>
      <c r="G847" t="s">
        <v>303</v>
      </c>
      <c r="H847" t="s">
        <v>401</v>
      </c>
      <c r="I847" t="s">
        <v>401</v>
      </c>
      <c r="J847" t="s">
        <v>1270</v>
      </c>
    </row>
    <row r="848" spans="6:10" x14ac:dyDescent="0.25">
      <c r="F848" t="s">
        <v>303</v>
      </c>
      <c r="G848" t="s">
        <v>303</v>
      </c>
      <c r="H848" t="s">
        <v>401</v>
      </c>
      <c r="I848" t="s">
        <v>401</v>
      </c>
      <c r="J848" t="s">
        <v>1271</v>
      </c>
    </row>
    <row r="849" spans="6:10" x14ac:dyDescent="0.25">
      <c r="F849" t="s">
        <v>303</v>
      </c>
      <c r="G849" t="s">
        <v>303</v>
      </c>
      <c r="H849" t="s">
        <v>401</v>
      </c>
      <c r="I849" t="s">
        <v>401</v>
      </c>
      <c r="J849" t="s">
        <v>1272</v>
      </c>
    </row>
    <row r="850" spans="6:10" x14ac:dyDescent="0.25">
      <c r="F850" t="s">
        <v>303</v>
      </c>
      <c r="G850" t="s">
        <v>303</v>
      </c>
      <c r="H850" t="s">
        <v>402</v>
      </c>
      <c r="I850" t="s">
        <v>402</v>
      </c>
      <c r="J850" t="s">
        <v>402</v>
      </c>
    </row>
    <row r="851" spans="6:10" x14ac:dyDescent="0.25">
      <c r="F851" t="s">
        <v>303</v>
      </c>
      <c r="G851" t="s">
        <v>303</v>
      </c>
      <c r="H851" t="s">
        <v>402</v>
      </c>
      <c r="I851" t="s">
        <v>402</v>
      </c>
      <c r="J851" t="s">
        <v>1273</v>
      </c>
    </row>
    <row r="852" spans="6:10" x14ac:dyDescent="0.25">
      <c r="F852" t="s">
        <v>303</v>
      </c>
      <c r="G852" t="s">
        <v>303</v>
      </c>
      <c r="H852" t="s">
        <v>402</v>
      </c>
      <c r="I852" t="s">
        <v>402</v>
      </c>
      <c r="J852" t="s">
        <v>1274</v>
      </c>
    </row>
    <row r="853" spans="6:10" x14ac:dyDescent="0.25">
      <c r="F853" t="s">
        <v>303</v>
      </c>
      <c r="G853" t="s">
        <v>303</v>
      </c>
      <c r="H853" t="s">
        <v>402</v>
      </c>
      <c r="I853" t="s">
        <v>402</v>
      </c>
      <c r="J853" t="s">
        <v>1275</v>
      </c>
    </row>
    <row r="854" spans="6:10" x14ac:dyDescent="0.25">
      <c r="F854" t="s">
        <v>303</v>
      </c>
      <c r="G854" t="s">
        <v>303</v>
      </c>
      <c r="H854" t="s">
        <v>402</v>
      </c>
      <c r="I854" t="s">
        <v>402</v>
      </c>
      <c r="J854" t="s">
        <v>1276</v>
      </c>
    </row>
    <row r="855" spans="6:10" x14ac:dyDescent="0.25">
      <c r="F855" t="s">
        <v>303</v>
      </c>
      <c r="G855" t="s">
        <v>303</v>
      </c>
      <c r="H855" t="s">
        <v>402</v>
      </c>
      <c r="I855" t="s">
        <v>402</v>
      </c>
      <c r="J855" t="s">
        <v>1277</v>
      </c>
    </row>
    <row r="856" spans="6:10" x14ac:dyDescent="0.25">
      <c r="F856" t="s">
        <v>303</v>
      </c>
      <c r="G856" t="s">
        <v>303</v>
      </c>
      <c r="H856" t="s">
        <v>402</v>
      </c>
      <c r="I856" t="s">
        <v>402</v>
      </c>
      <c r="J856" t="s">
        <v>1278</v>
      </c>
    </row>
    <row r="857" spans="6:10" x14ac:dyDescent="0.25">
      <c r="F857" t="s">
        <v>303</v>
      </c>
      <c r="G857" t="s">
        <v>303</v>
      </c>
      <c r="H857" t="s">
        <v>402</v>
      </c>
      <c r="I857" t="s">
        <v>402</v>
      </c>
      <c r="J857" t="s">
        <v>1279</v>
      </c>
    </row>
    <row r="858" spans="6:10" x14ac:dyDescent="0.25">
      <c r="F858" t="s">
        <v>303</v>
      </c>
      <c r="G858" t="s">
        <v>303</v>
      </c>
      <c r="H858" t="s">
        <v>402</v>
      </c>
      <c r="I858" t="s">
        <v>402</v>
      </c>
      <c r="J858" t="s">
        <v>1280</v>
      </c>
    </row>
    <row r="859" spans="6:10" x14ac:dyDescent="0.25">
      <c r="F859" t="s">
        <v>303</v>
      </c>
      <c r="G859" t="s">
        <v>303</v>
      </c>
      <c r="H859" t="s">
        <v>402</v>
      </c>
      <c r="I859" t="s">
        <v>402</v>
      </c>
      <c r="J859" t="s">
        <v>752</v>
      </c>
    </row>
    <row r="860" spans="6:10" x14ac:dyDescent="0.25">
      <c r="F860" t="s">
        <v>303</v>
      </c>
      <c r="G860" t="s">
        <v>303</v>
      </c>
      <c r="H860" t="s">
        <v>402</v>
      </c>
      <c r="I860" t="s">
        <v>402</v>
      </c>
      <c r="J860" t="s">
        <v>1201</v>
      </c>
    </row>
    <row r="861" spans="6:10" x14ac:dyDescent="0.25">
      <c r="F861" t="s">
        <v>303</v>
      </c>
      <c r="G861" t="s">
        <v>303</v>
      </c>
      <c r="H861" t="s">
        <v>402</v>
      </c>
      <c r="I861" t="s">
        <v>402</v>
      </c>
      <c r="J861" t="s">
        <v>1281</v>
      </c>
    </row>
    <row r="862" spans="6:10" x14ac:dyDescent="0.25">
      <c r="F862" t="s">
        <v>303</v>
      </c>
      <c r="G862" t="s">
        <v>303</v>
      </c>
      <c r="H862" t="s">
        <v>402</v>
      </c>
      <c r="I862" t="s">
        <v>402</v>
      </c>
      <c r="J862" t="s">
        <v>1282</v>
      </c>
    </row>
    <row r="863" spans="6:10" x14ac:dyDescent="0.25">
      <c r="F863" t="s">
        <v>303</v>
      </c>
      <c r="G863" t="s">
        <v>303</v>
      </c>
      <c r="H863" t="s">
        <v>403</v>
      </c>
      <c r="I863" t="s">
        <v>403</v>
      </c>
      <c r="J863" t="s">
        <v>403</v>
      </c>
    </row>
    <row r="864" spans="6:10" x14ac:dyDescent="0.25">
      <c r="F864" t="s">
        <v>303</v>
      </c>
      <c r="G864" t="s">
        <v>303</v>
      </c>
      <c r="H864" t="s">
        <v>403</v>
      </c>
      <c r="I864" t="s">
        <v>403</v>
      </c>
      <c r="J864" t="s">
        <v>971</v>
      </c>
    </row>
    <row r="865" spans="6:10" x14ac:dyDescent="0.25">
      <c r="F865" t="s">
        <v>303</v>
      </c>
      <c r="G865" t="s">
        <v>303</v>
      </c>
      <c r="H865" t="s">
        <v>403</v>
      </c>
      <c r="I865" t="s">
        <v>403</v>
      </c>
      <c r="J865" t="s">
        <v>1283</v>
      </c>
    </row>
    <row r="866" spans="6:10" x14ac:dyDescent="0.25">
      <c r="F866" t="s">
        <v>303</v>
      </c>
      <c r="G866" t="s">
        <v>303</v>
      </c>
      <c r="H866" t="s">
        <v>403</v>
      </c>
      <c r="I866" t="s">
        <v>403</v>
      </c>
      <c r="J866" t="s">
        <v>1284</v>
      </c>
    </row>
    <row r="867" spans="6:10" x14ac:dyDescent="0.25">
      <c r="F867" t="s">
        <v>303</v>
      </c>
      <c r="G867" t="s">
        <v>303</v>
      </c>
      <c r="H867" t="s">
        <v>403</v>
      </c>
      <c r="I867" t="s">
        <v>403</v>
      </c>
      <c r="J867" t="s">
        <v>1285</v>
      </c>
    </row>
    <row r="868" spans="6:10" x14ac:dyDescent="0.25">
      <c r="F868" t="s">
        <v>303</v>
      </c>
      <c r="G868" t="s">
        <v>303</v>
      </c>
      <c r="H868" t="s">
        <v>403</v>
      </c>
      <c r="I868" t="s">
        <v>403</v>
      </c>
      <c r="J868" t="s">
        <v>632</v>
      </c>
    </row>
    <row r="869" spans="6:10" x14ac:dyDescent="0.25">
      <c r="F869" t="s">
        <v>303</v>
      </c>
      <c r="G869" t="s">
        <v>303</v>
      </c>
      <c r="H869" t="s">
        <v>403</v>
      </c>
      <c r="I869" t="s">
        <v>403</v>
      </c>
      <c r="J869" t="s">
        <v>1286</v>
      </c>
    </row>
    <row r="870" spans="6:10" x14ac:dyDescent="0.25">
      <c r="F870" t="s">
        <v>303</v>
      </c>
      <c r="G870" t="s">
        <v>303</v>
      </c>
      <c r="H870" t="s">
        <v>403</v>
      </c>
      <c r="I870" t="s">
        <v>403</v>
      </c>
      <c r="J870" t="s">
        <v>1287</v>
      </c>
    </row>
    <row r="871" spans="6:10" x14ac:dyDescent="0.25">
      <c r="F871" t="s">
        <v>303</v>
      </c>
      <c r="G871" t="s">
        <v>303</v>
      </c>
      <c r="H871" t="s">
        <v>403</v>
      </c>
      <c r="I871" t="s">
        <v>403</v>
      </c>
      <c r="J871" t="s">
        <v>1288</v>
      </c>
    </row>
    <row r="872" spans="6:10" x14ac:dyDescent="0.25">
      <c r="F872" t="s">
        <v>303</v>
      </c>
      <c r="G872" t="s">
        <v>303</v>
      </c>
      <c r="H872" t="s">
        <v>403</v>
      </c>
      <c r="I872" t="s">
        <v>403</v>
      </c>
      <c r="J872" t="s">
        <v>1289</v>
      </c>
    </row>
    <row r="873" spans="6:10" x14ac:dyDescent="0.25">
      <c r="F873" t="s">
        <v>303</v>
      </c>
      <c r="G873" t="s">
        <v>303</v>
      </c>
      <c r="H873" t="s">
        <v>403</v>
      </c>
      <c r="I873" t="s">
        <v>403</v>
      </c>
      <c r="J873" t="s">
        <v>1290</v>
      </c>
    </row>
    <row r="874" spans="6:10" x14ac:dyDescent="0.25">
      <c r="F874" t="s">
        <v>303</v>
      </c>
      <c r="G874" t="s">
        <v>303</v>
      </c>
      <c r="H874" t="s">
        <v>404</v>
      </c>
      <c r="I874" t="s">
        <v>404</v>
      </c>
      <c r="J874" t="s">
        <v>404</v>
      </c>
    </row>
    <row r="875" spans="6:10" x14ac:dyDescent="0.25">
      <c r="F875" t="s">
        <v>303</v>
      </c>
      <c r="G875" t="s">
        <v>303</v>
      </c>
      <c r="H875" t="s">
        <v>404</v>
      </c>
      <c r="I875" t="s">
        <v>404</v>
      </c>
      <c r="J875" t="s">
        <v>1291</v>
      </c>
    </row>
    <row r="876" spans="6:10" x14ac:dyDescent="0.25">
      <c r="F876" t="s">
        <v>303</v>
      </c>
      <c r="G876" t="s">
        <v>303</v>
      </c>
      <c r="H876" t="s">
        <v>404</v>
      </c>
      <c r="I876" t="s">
        <v>404</v>
      </c>
      <c r="J876" t="s">
        <v>1292</v>
      </c>
    </row>
    <row r="877" spans="6:10" x14ac:dyDescent="0.25">
      <c r="F877" t="s">
        <v>303</v>
      </c>
      <c r="G877" t="s">
        <v>303</v>
      </c>
      <c r="H877" t="s">
        <v>404</v>
      </c>
      <c r="I877" t="s">
        <v>404</v>
      </c>
      <c r="J877" t="s">
        <v>1293</v>
      </c>
    </row>
    <row r="878" spans="6:10" x14ac:dyDescent="0.25">
      <c r="F878" t="s">
        <v>303</v>
      </c>
      <c r="G878" t="s">
        <v>303</v>
      </c>
      <c r="H878" t="s">
        <v>404</v>
      </c>
      <c r="I878" t="s">
        <v>404</v>
      </c>
      <c r="J878" t="s">
        <v>1294</v>
      </c>
    </row>
    <row r="879" spans="6:10" x14ac:dyDescent="0.25">
      <c r="F879" t="s">
        <v>303</v>
      </c>
      <c r="G879" t="s">
        <v>303</v>
      </c>
      <c r="H879" t="s">
        <v>404</v>
      </c>
      <c r="I879" t="s">
        <v>404</v>
      </c>
      <c r="J879" t="s">
        <v>1295</v>
      </c>
    </row>
    <row r="880" spans="6:10" x14ac:dyDescent="0.25">
      <c r="F880" t="s">
        <v>303</v>
      </c>
      <c r="G880" t="s">
        <v>303</v>
      </c>
      <c r="H880" t="s">
        <v>404</v>
      </c>
      <c r="I880" t="s">
        <v>404</v>
      </c>
      <c r="J880" t="s">
        <v>1296</v>
      </c>
    </row>
    <row r="881" spans="6:10" x14ac:dyDescent="0.25">
      <c r="F881" t="s">
        <v>303</v>
      </c>
      <c r="G881" t="s">
        <v>303</v>
      </c>
      <c r="H881" t="s">
        <v>404</v>
      </c>
      <c r="I881" t="s">
        <v>404</v>
      </c>
      <c r="J881" t="s">
        <v>1297</v>
      </c>
    </row>
    <row r="882" spans="6:10" x14ac:dyDescent="0.25">
      <c r="F882" t="s">
        <v>303</v>
      </c>
      <c r="G882" t="s">
        <v>303</v>
      </c>
      <c r="H882" t="s">
        <v>404</v>
      </c>
      <c r="I882" t="s">
        <v>404</v>
      </c>
      <c r="J882" t="s">
        <v>1298</v>
      </c>
    </row>
    <row r="883" spans="6:10" x14ac:dyDescent="0.25">
      <c r="F883" t="s">
        <v>303</v>
      </c>
      <c r="G883" t="s">
        <v>303</v>
      </c>
      <c r="H883" t="s">
        <v>404</v>
      </c>
      <c r="I883" t="s">
        <v>404</v>
      </c>
      <c r="J883" t="s">
        <v>1299</v>
      </c>
    </row>
    <row r="884" spans="6:10" x14ac:dyDescent="0.25">
      <c r="F884" t="s">
        <v>303</v>
      </c>
      <c r="G884" t="s">
        <v>303</v>
      </c>
      <c r="H884" t="s">
        <v>404</v>
      </c>
      <c r="I884" t="s">
        <v>404</v>
      </c>
      <c r="J884" t="s">
        <v>1300</v>
      </c>
    </row>
    <row r="885" spans="6:10" x14ac:dyDescent="0.25">
      <c r="F885" t="s">
        <v>303</v>
      </c>
      <c r="G885" t="s">
        <v>303</v>
      </c>
      <c r="H885" t="s">
        <v>404</v>
      </c>
      <c r="I885" t="s">
        <v>404</v>
      </c>
      <c r="J885" t="s">
        <v>1301</v>
      </c>
    </row>
    <row r="886" spans="6:10" x14ac:dyDescent="0.25">
      <c r="F886" t="s">
        <v>303</v>
      </c>
      <c r="G886" t="s">
        <v>303</v>
      </c>
      <c r="H886" t="s">
        <v>404</v>
      </c>
      <c r="I886" t="s">
        <v>404</v>
      </c>
      <c r="J886" t="s">
        <v>1302</v>
      </c>
    </row>
    <row r="887" spans="6:10" x14ac:dyDescent="0.25">
      <c r="F887" t="s">
        <v>303</v>
      </c>
      <c r="G887" t="s">
        <v>303</v>
      </c>
      <c r="H887" t="s">
        <v>404</v>
      </c>
      <c r="I887" t="s">
        <v>404</v>
      </c>
      <c r="J887" t="s">
        <v>1303</v>
      </c>
    </row>
    <row r="888" spans="6:10" x14ac:dyDescent="0.25">
      <c r="F888" t="s">
        <v>303</v>
      </c>
      <c r="G888" t="s">
        <v>303</v>
      </c>
      <c r="H888" t="s">
        <v>404</v>
      </c>
      <c r="I888" t="s">
        <v>404</v>
      </c>
      <c r="J888" t="s">
        <v>1304</v>
      </c>
    </row>
    <row r="889" spans="6:10" x14ac:dyDescent="0.25">
      <c r="F889" t="s">
        <v>303</v>
      </c>
      <c r="G889" t="s">
        <v>303</v>
      </c>
      <c r="H889" t="s">
        <v>404</v>
      </c>
      <c r="I889" t="s">
        <v>404</v>
      </c>
      <c r="J889" t="s">
        <v>976</v>
      </c>
    </row>
    <row r="890" spans="6:10" x14ac:dyDescent="0.25">
      <c r="F890" t="s">
        <v>303</v>
      </c>
      <c r="G890" t="s">
        <v>303</v>
      </c>
      <c r="H890" t="s">
        <v>405</v>
      </c>
      <c r="I890" t="s">
        <v>405</v>
      </c>
      <c r="J890" t="s">
        <v>724</v>
      </c>
    </row>
    <row r="891" spans="6:10" x14ac:dyDescent="0.25">
      <c r="F891" t="s">
        <v>303</v>
      </c>
      <c r="G891" t="s">
        <v>303</v>
      </c>
      <c r="H891" t="s">
        <v>405</v>
      </c>
      <c r="I891" t="s">
        <v>405</v>
      </c>
      <c r="J891" t="s">
        <v>1305</v>
      </c>
    </row>
    <row r="892" spans="6:10" x14ac:dyDescent="0.25">
      <c r="F892" t="s">
        <v>303</v>
      </c>
      <c r="G892" t="s">
        <v>303</v>
      </c>
      <c r="H892" t="s">
        <v>405</v>
      </c>
      <c r="I892" t="s">
        <v>405</v>
      </c>
      <c r="J892" t="s">
        <v>1306</v>
      </c>
    </row>
    <row r="893" spans="6:10" x14ac:dyDescent="0.25">
      <c r="F893" t="s">
        <v>303</v>
      </c>
      <c r="G893" t="s">
        <v>303</v>
      </c>
      <c r="H893" t="s">
        <v>405</v>
      </c>
      <c r="I893" t="s">
        <v>405</v>
      </c>
      <c r="J893" t="s">
        <v>1307</v>
      </c>
    </row>
    <row r="894" spans="6:10" x14ac:dyDescent="0.25">
      <c r="F894" t="s">
        <v>303</v>
      </c>
      <c r="G894" t="s">
        <v>303</v>
      </c>
      <c r="H894" t="s">
        <v>405</v>
      </c>
      <c r="I894" t="s">
        <v>405</v>
      </c>
      <c r="J894" t="s">
        <v>1308</v>
      </c>
    </row>
    <row r="895" spans="6:10" x14ac:dyDescent="0.25">
      <c r="F895" t="s">
        <v>303</v>
      </c>
      <c r="G895" t="s">
        <v>303</v>
      </c>
      <c r="H895" t="s">
        <v>405</v>
      </c>
      <c r="I895" t="s">
        <v>405</v>
      </c>
      <c r="J895" t="s">
        <v>622</v>
      </c>
    </row>
    <row r="896" spans="6:10" x14ac:dyDescent="0.25">
      <c r="F896" t="s">
        <v>303</v>
      </c>
      <c r="G896" t="s">
        <v>303</v>
      </c>
      <c r="H896" t="s">
        <v>405</v>
      </c>
      <c r="I896" t="s">
        <v>405</v>
      </c>
      <c r="J896" t="s">
        <v>1309</v>
      </c>
    </row>
    <row r="897" spans="6:10" x14ac:dyDescent="0.25">
      <c r="F897" t="s">
        <v>303</v>
      </c>
      <c r="G897" t="s">
        <v>303</v>
      </c>
      <c r="H897" t="s">
        <v>405</v>
      </c>
      <c r="I897" t="s">
        <v>405</v>
      </c>
      <c r="J897" t="s">
        <v>1246</v>
      </c>
    </row>
    <row r="898" spans="6:10" x14ac:dyDescent="0.25">
      <c r="F898" t="s">
        <v>303</v>
      </c>
      <c r="G898" t="s">
        <v>303</v>
      </c>
      <c r="H898" t="s">
        <v>405</v>
      </c>
      <c r="I898" t="s">
        <v>405</v>
      </c>
      <c r="J898" t="s">
        <v>1310</v>
      </c>
    </row>
    <row r="899" spans="6:10" x14ac:dyDescent="0.25">
      <c r="F899" t="s">
        <v>303</v>
      </c>
      <c r="G899" t="s">
        <v>303</v>
      </c>
      <c r="H899" t="s">
        <v>405</v>
      </c>
      <c r="I899" t="s">
        <v>405</v>
      </c>
      <c r="J899" t="s">
        <v>1311</v>
      </c>
    </row>
    <row r="900" spans="6:10" x14ac:dyDescent="0.25">
      <c r="F900" t="s">
        <v>303</v>
      </c>
      <c r="G900" t="s">
        <v>303</v>
      </c>
      <c r="H900" t="s">
        <v>405</v>
      </c>
      <c r="I900" t="s">
        <v>405</v>
      </c>
      <c r="J900" t="s">
        <v>1312</v>
      </c>
    </row>
    <row r="901" spans="6:10" x14ac:dyDescent="0.25">
      <c r="F901" t="s">
        <v>303</v>
      </c>
      <c r="G901" t="s">
        <v>303</v>
      </c>
      <c r="H901" t="s">
        <v>405</v>
      </c>
      <c r="I901" t="s">
        <v>405</v>
      </c>
      <c r="J901" t="s">
        <v>1313</v>
      </c>
    </row>
    <row r="902" spans="6:10" x14ac:dyDescent="0.25">
      <c r="F902" t="s">
        <v>303</v>
      </c>
      <c r="G902" t="s">
        <v>303</v>
      </c>
      <c r="H902" t="s">
        <v>405</v>
      </c>
      <c r="I902" t="s">
        <v>405</v>
      </c>
      <c r="J902" t="s">
        <v>1314</v>
      </c>
    </row>
    <row r="903" spans="6:10" x14ac:dyDescent="0.25">
      <c r="F903" t="s">
        <v>303</v>
      </c>
      <c r="G903" t="s">
        <v>303</v>
      </c>
      <c r="H903" t="s">
        <v>405</v>
      </c>
      <c r="I903" t="s">
        <v>405</v>
      </c>
      <c r="J903" t="s">
        <v>1315</v>
      </c>
    </row>
    <row r="904" spans="6:10" x14ac:dyDescent="0.25">
      <c r="F904" t="s">
        <v>303</v>
      </c>
      <c r="G904" t="s">
        <v>303</v>
      </c>
      <c r="H904" t="s">
        <v>405</v>
      </c>
      <c r="I904" t="s">
        <v>405</v>
      </c>
      <c r="J904" t="s">
        <v>1316</v>
      </c>
    </row>
    <row r="905" spans="6:10" x14ac:dyDescent="0.25">
      <c r="F905" t="s">
        <v>303</v>
      </c>
      <c r="G905" t="s">
        <v>303</v>
      </c>
      <c r="H905" t="s">
        <v>405</v>
      </c>
      <c r="I905" t="s">
        <v>405</v>
      </c>
      <c r="J905" t="s">
        <v>1317</v>
      </c>
    </row>
    <row r="906" spans="6:10" x14ac:dyDescent="0.25">
      <c r="F906" t="s">
        <v>303</v>
      </c>
      <c r="G906" t="s">
        <v>303</v>
      </c>
      <c r="H906" t="s">
        <v>405</v>
      </c>
      <c r="I906" t="s">
        <v>405</v>
      </c>
      <c r="J906" t="s">
        <v>1318</v>
      </c>
    </row>
    <row r="907" spans="6:10" x14ac:dyDescent="0.25">
      <c r="F907" t="s">
        <v>303</v>
      </c>
      <c r="G907" t="s">
        <v>303</v>
      </c>
      <c r="H907" t="s">
        <v>405</v>
      </c>
      <c r="I907" t="s">
        <v>405</v>
      </c>
      <c r="J907" t="s">
        <v>1319</v>
      </c>
    </row>
    <row r="908" spans="6:10" x14ac:dyDescent="0.25">
      <c r="F908" t="s">
        <v>303</v>
      </c>
      <c r="G908" t="s">
        <v>303</v>
      </c>
      <c r="H908" t="s">
        <v>405</v>
      </c>
      <c r="I908" t="s">
        <v>405</v>
      </c>
      <c r="J908" t="s">
        <v>1320</v>
      </c>
    </row>
    <row r="909" spans="6:10" x14ac:dyDescent="0.25">
      <c r="F909" t="s">
        <v>303</v>
      </c>
      <c r="G909" t="s">
        <v>303</v>
      </c>
      <c r="H909" t="s">
        <v>405</v>
      </c>
      <c r="I909" t="s">
        <v>405</v>
      </c>
      <c r="J909" t="s">
        <v>1321</v>
      </c>
    </row>
    <row r="910" spans="6:10" x14ac:dyDescent="0.25">
      <c r="F910" t="s">
        <v>303</v>
      </c>
      <c r="G910" t="s">
        <v>303</v>
      </c>
      <c r="H910" t="s">
        <v>405</v>
      </c>
      <c r="I910" t="s">
        <v>405</v>
      </c>
      <c r="J910" t="s">
        <v>1322</v>
      </c>
    </row>
    <row r="911" spans="6:10" x14ac:dyDescent="0.25">
      <c r="F911" t="s">
        <v>304</v>
      </c>
      <c r="G911" t="s">
        <v>304</v>
      </c>
      <c r="H911" t="s">
        <v>304</v>
      </c>
      <c r="I911" t="s">
        <v>2121</v>
      </c>
      <c r="J911" t="s">
        <v>304</v>
      </c>
    </row>
    <row r="912" spans="6:10" x14ac:dyDescent="0.25">
      <c r="F912" t="s">
        <v>304</v>
      </c>
      <c r="G912" t="s">
        <v>304</v>
      </c>
      <c r="H912" t="s">
        <v>304</v>
      </c>
      <c r="I912" t="s">
        <v>2121</v>
      </c>
      <c r="J912" t="s">
        <v>1323</v>
      </c>
    </row>
    <row r="913" spans="6:10" x14ac:dyDescent="0.25">
      <c r="F913" t="s">
        <v>304</v>
      </c>
      <c r="G913" t="s">
        <v>304</v>
      </c>
      <c r="H913" t="s">
        <v>304</v>
      </c>
      <c r="I913" t="s">
        <v>2121</v>
      </c>
      <c r="J913" t="s">
        <v>1324</v>
      </c>
    </row>
    <row r="914" spans="6:10" x14ac:dyDescent="0.25">
      <c r="F914" t="s">
        <v>304</v>
      </c>
      <c r="G914" t="s">
        <v>304</v>
      </c>
      <c r="H914" t="s">
        <v>304</v>
      </c>
      <c r="I914" t="s">
        <v>2121</v>
      </c>
      <c r="J914" t="s">
        <v>1325</v>
      </c>
    </row>
    <row r="915" spans="6:10" x14ac:dyDescent="0.25">
      <c r="F915" t="s">
        <v>304</v>
      </c>
      <c r="G915" t="s">
        <v>304</v>
      </c>
      <c r="H915" t="s">
        <v>304</v>
      </c>
      <c r="I915" t="s">
        <v>2121</v>
      </c>
      <c r="J915" t="s">
        <v>1326</v>
      </c>
    </row>
    <row r="916" spans="6:10" x14ac:dyDescent="0.25">
      <c r="F916" t="s">
        <v>304</v>
      </c>
      <c r="G916" t="s">
        <v>304</v>
      </c>
      <c r="H916" t="s">
        <v>304</v>
      </c>
      <c r="I916" t="s">
        <v>2121</v>
      </c>
      <c r="J916" t="s">
        <v>1327</v>
      </c>
    </row>
    <row r="917" spans="6:10" x14ac:dyDescent="0.25">
      <c r="F917" t="s">
        <v>304</v>
      </c>
      <c r="G917" t="s">
        <v>304</v>
      </c>
      <c r="H917" t="s">
        <v>304</v>
      </c>
      <c r="I917" t="s">
        <v>2121</v>
      </c>
      <c r="J917" t="s">
        <v>1328</v>
      </c>
    </row>
    <row r="918" spans="6:10" x14ac:dyDescent="0.25">
      <c r="F918" t="s">
        <v>304</v>
      </c>
      <c r="G918" t="s">
        <v>304</v>
      </c>
      <c r="H918" t="s">
        <v>304</v>
      </c>
      <c r="I918" t="s">
        <v>2121</v>
      </c>
      <c r="J918" t="s">
        <v>1329</v>
      </c>
    </row>
    <row r="919" spans="6:10" x14ac:dyDescent="0.25">
      <c r="F919" t="s">
        <v>304</v>
      </c>
      <c r="G919" t="s">
        <v>304</v>
      </c>
      <c r="H919" t="s">
        <v>304</v>
      </c>
      <c r="I919" t="s">
        <v>2121</v>
      </c>
      <c r="J919" t="s">
        <v>1330</v>
      </c>
    </row>
    <row r="920" spans="6:10" x14ac:dyDescent="0.25">
      <c r="F920" t="s">
        <v>304</v>
      </c>
      <c r="G920" t="s">
        <v>304</v>
      </c>
      <c r="H920" t="s">
        <v>304</v>
      </c>
      <c r="I920" t="s">
        <v>2121</v>
      </c>
      <c r="J920" t="s">
        <v>1331</v>
      </c>
    </row>
    <row r="921" spans="6:10" x14ac:dyDescent="0.25">
      <c r="F921" t="s">
        <v>304</v>
      </c>
      <c r="G921" t="s">
        <v>304</v>
      </c>
      <c r="H921" t="s">
        <v>304</v>
      </c>
      <c r="I921" t="s">
        <v>2121</v>
      </c>
      <c r="J921" t="s">
        <v>1332</v>
      </c>
    </row>
    <row r="922" spans="6:10" x14ac:dyDescent="0.25">
      <c r="F922" t="s">
        <v>304</v>
      </c>
      <c r="G922" t="s">
        <v>304</v>
      </c>
      <c r="H922" t="s">
        <v>304</v>
      </c>
      <c r="I922" t="s">
        <v>2121</v>
      </c>
      <c r="J922" t="s">
        <v>1333</v>
      </c>
    </row>
    <row r="923" spans="6:10" x14ac:dyDescent="0.25">
      <c r="F923" t="s">
        <v>304</v>
      </c>
      <c r="G923" t="s">
        <v>304</v>
      </c>
      <c r="H923" t="s">
        <v>304</v>
      </c>
      <c r="I923" t="s">
        <v>2121</v>
      </c>
      <c r="J923" t="s">
        <v>1334</v>
      </c>
    </row>
    <row r="924" spans="6:10" x14ac:dyDescent="0.25">
      <c r="F924" t="s">
        <v>304</v>
      </c>
      <c r="G924" t="s">
        <v>304</v>
      </c>
      <c r="H924" t="s">
        <v>406</v>
      </c>
      <c r="I924" t="s">
        <v>406</v>
      </c>
      <c r="J924" t="s">
        <v>406</v>
      </c>
    </row>
    <row r="925" spans="6:10" x14ac:dyDescent="0.25">
      <c r="F925" t="s">
        <v>304</v>
      </c>
      <c r="G925" t="s">
        <v>304</v>
      </c>
      <c r="H925" t="s">
        <v>406</v>
      </c>
      <c r="I925" t="s">
        <v>406</v>
      </c>
      <c r="J925" t="s">
        <v>1335</v>
      </c>
    </row>
    <row r="926" spans="6:10" x14ac:dyDescent="0.25">
      <c r="F926" t="s">
        <v>304</v>
      </c>
      <c r="G926" t="s">
        <v>304</v>
      </c>
      <c r="H926" t="s">
        <v>406</v>
      </c>
      <c r="I926" t="s">
        <v>406</v>
      </c>
      <c r="J926" t="s">
        <v>1336</v>
      </c>
    </row>
    <row r="927" spans="6:10" x14ac:dyDescent="0.25">
      <c r="F927" t="s">
        <v>304</v>
      </c>
      <c r="G927" t="s">
        <v>304</v>
      </c>
      <c r="H927" t="s">
        <v>406</v>
      </c>
      <c r="I927" t="s">
        <v>406</v>
      </c>
      <c r="J927" t="s">
        <v>1337</v>
      </c>
    </row>
    <row r="928" spans="6:10" x14ac:dyDescent="0.25">
      <c r="F928" t="s">
        <v>304</v>
      </c>
      <c r="G928" t="s">
        <v>304</v>
      </c>
      <c r="H928" t="s">
        <v>406</v>
      </c>
      <c r="I928" t="s">
        <v>406</v>
      </c>
      <c r="J928" t="s">
        <v>1338</v>
      </c>
    </row>
    <row r="929" spans="6:10" x14ac:dyDescent="0.25">
      <c r="F929" t="s">
        <v>304</v>
      </c>
      <c r="G929" t="s">
        <v>304</v>
      </c>
      <c r="H929" t="s">
        <v>406</v>
      </c>
      <c r="I929" t="s">
        <v>406</v>
      </c>
      <c r="J929" t="s">
        <v>1339</v>
      </c>
    </row>
    <row r="930" spans="6:10" x14ac:dyDescent="0.25">
      <c r="F930" t="s">
        <v>304</v>
      </c>
      <c r="G930" t="s">
        <v>304</v>
      </c>
      <c r="H930" t="s">
        <v>406</v>
      </c>
      <c r="I930" t="s">
        <v>406</v>
      </c>
      <c r="J930" t="s">
        <v>1340</v>
      </c>
    </row>
    <row r="931" spans="6:10" x14ac:dyDescent="0.25">
      <c r="F931" t="s">
        <v>304</v>
      </c>
      <c r="G931" t="s">
        <v>304</v>
      </c>
      <c r="H931" t="s">
        <v>406</v>
      </c>
      <c r="I931" t="s">
        <v>406</v>
      </c>
      <c r="J931" t="s">
        <v>1341</v>
      </c>
    </row>
    <row r="932" spans="6:10" x14ac:dyDescent="0.25">
      <c r="F932" t="s">
        <v>304</v>
      </c>
      <c r="G932" t="s">
        <v>304</v>
      </c>
      <c r="H932" t="s">
        <v>407</v>
      </c>
      <c r="I932" t="s">
        <v>519</v>
      </c>
      <c r="J932" t="s">
        <v>1342</v>
      </c>
    </row>
    <row r="933" spans="6:10" x14ac:dyDescent="0.25">
      <c r="F933" t="s">
        <v>304</v>
      </c>
      <c r="G933" t="s">
        <v>304</v>
      </c>
      <c r="H933" t="s">
        <v>407</v>
      </c>
      <c r="I933" t="s">
        <v>519</v>
      </c>
      <c r="J933" t="s">
        <v>1343</v>
      </c>
    </row>
    <row r="934" spans="6:10" x14ac:dyDescent="0.25">
      <c r="F934" t="s">
        <v>304</v>
      </c>
      <c r="G934" t="s">
        <v>304</v>
      </c>
      <c r="H934" t="s">
        <v>407</v>
      </c>
      <c r="I934" t="s">
        <v>519</v>
      </c>
      <c r="J934" t="s">
        <v>1344</v>
      </c>
    </row>
    <row r="935" spans="6:10" x14ac:dyDescent="0.25">
      <c r="F935" t="s">
        <v>304</v>
      </c>
      <c r="G935" t="s">
        <v>304</v>
      </c>
      <c r="H935" t="s">
        <v>407</v>
      </c>
      <c r="I935" t="s">
        <v>519</v>
      </c>
      <c r="J935" t="s">
        <v>1345</v>
      </c>
    </row>
    <row r="936" spans="6:10" x14ac:dyDescent="0.25">
      <c r="F936" t="s">
        <v>304</v>
      </c>
      <c r="G936" t="s">
        <v>304</v>
      </c>
      <c r="H936" t="s">
        <v>407</v>
      </c>
      <c r="I936" t="s">
        <v>519</v>
      </c>
      <c r="J936" t="s">
        <v>1346</v>
      </c>
    </row>
    <row r="937" spans="6:10" x14ac:dyDescent="0.25">
      <c r="F937" t="s">
        <v>304</v>
      </c>
      <c r="G937" t="s">
        <v>304</v>
      </c>
      <c r="H937" t="s">
        <v>407</v>
      </c>
      <c r="I937" t="s">
        <v>519</v>
      </c>
      <c r="J937" t="s">
        <v>1347</v>
      </c>
    </row>
    <row r="938" spans="6:10" x14ac:dyDescent="0.25">
      <c r="F938" t="s">
        <v>304</v>
      </c>
      <c r="G938" t="s">
        <v>304</v>
      </c>
      <c r="H938" t="s">
        <v>407</v>
      </c>
      <c r="I938" t="s">
        <v>519</v>
      </c>
      <c r="J938" t="s">
        <v>1348</v>
      </c>
    </row>
    <row r="939" spans="6:10" x14ac:dyDescent="0.25">
      <c r="F939" t="s">
        <v>304</v>
      </c>
      <c r="G939" t="s">
        <v>304</v>
      </c>
      <c r="H939" t="s">
        <v>407</v>
      </c>
      <c r="I939" t="s">
        <v>519</v>
      </c>
      <c r="J939" t="s">
        <v>1349</v>
      </c>
    </row>
    <row r="940" spans="6:10" x14ac:dyDescent="0.25">
      <c r="F940" t="s">
        <v>304</v>
      </c>
      <c r="G940" t="s">
        <v>304</v>
      </c>
      <c r="H940" t="s">
        <v>407</v>
      </c>
      <c r="I940" t="s">
        <v>519</v>
      </c>
      <c r="J940" t="s">
        <v>1350</v>
      </c>
    </row>
    <row r="941" spans="6:10" x14ac:dyDescent="0.25">
      <c r="F941" t="s">
        <v>304</v>
      </c>
      <c r="G941" t="s">
        <v>304</v>
      </c>
      <c r="H941" t="s">
        <v>408</v>
      </c>
      <c r="I941" t="s">
        <v>408</v>
      </c>
      <c r="J941" t="s">
        <v>408</v>
      </c>
    </row>
    <row r="942" spans="6:10" x14ac:dyDescent="0.25">
      <c r="F942" t="s">
        <v>304</v>
      </c>
      <c r="G942" t="s">
        <v>304</v>
      </c>
      <c r="H942" t="s">
        <v>408</v>
      </c>
      <c r="I942" t="s">
        <v>408</v>
      </c>
      <c r="J942" t="s">
        <v>1351</v>
      </c>
    </row>
    <row r="943" spans="6:10" x14ac:dyDescent="0.25">
      <c r="F943" t="s">
        <v>304</v>
      </c>
      <c r="G943" t="s">
        <v>304</v>
      </c>
      <c r="H943" t="s">
        <v>408</v>
      </c>
      <c r="I943" t="s">
        <v>408</v>
      </c>
      <c r="J943" t="s">
        <v>621</v>
      </c>
    </row>
    <row r="944" spans="6:10" x14ac:dyDescent="0.25">
      <c r="F944" t="s">
        <v>304</v>
      </c>
      <c r="G944" t="s">
        <v>304</v>
      </c>
      <c r="H944" t="s">
        <v>408</v>
      </c>
      <c r="I944" t="s">
        <v>408</v>
      </c>
      <c r="J944" t="s">
        <v>1352</v>
      </c>
    </row>
    <row r="945" spans="6:10" x14ac:dyDescent="0.25">
      <c r="F945" t="s">
        <v>304</v>
      </c>
      <c r="G945" t="s">
        <v>304</v>
      </c>
      <c r="H945" t="s">
        <v>409</v>
      </c>
      <c r="I945" t="s">
        <v>409</v>
      </c>
      <c r="J945" t="s">
        <v>1353</v>
      </c>
    </row>
    <row r="946" spans="6:10" x14ac:dyDescent="0.25">
      <c r="F946" t="s">
        <v>304</v>
      </c>
      <c r="G946" t="s">
        <v>304</v>
      </c>
      <c r="H946" t="s">
        <v>409</v>
      </c>
      <c r="I946" t="s">
        <v>409</v>
      </c>
      <c r="J946" t="s">
        <v>1354</v>
      </c>
    </row>
    <row r="947" spans="6:10" x14ac:dyDescent="0.25">
      <c r="F947" t="s">
        <v>304</v>
      </c>
      <c r="G947" t="s">
        <v>304</v>
      </c>
      <c r="H947" t="s">
        <v>409</v>
      </c>
      <c r="I947" t="s">
        <v>409</v>
      </c>
      <c r="J947" t="s">
        <v>1355</v>
      </c>
    </row>
    <row r="948" spans="6:10" x14ac:dyDescent="0.25">
      <c r="F948" t="s">
        <v>304</v>
      </c>
      <c r="G948" t="s">
        <v>304</v>
      </c>
      <c r="H948" t="s">
        <v>409</v>
      </c>
      <c r="I948" t="s">
        <v>409</v>
      </c>
      <c r="J948" t="s">
        <v>1356</v>
      </c>
    </row>
    <row r="949" spans="6:10" x14ac:dyDescent="0.25">
      <c r="F949" t="s">
        <v>304</v>
      </c>
      <c r="G949" t="s">
        <v>304</v>
      </c>
      <c r="H949" t="s">
        <v>409</v>
      </c>
      <c r="I949" t="s">
        <v>409</v>
      </c>
      <c r="J949" t="s">
        <v>1357</v>
      </c>
    </row>
    <row r="950" spans="6:10" x14ac:dyDescent="0.25">
      <c r="F950" t="s">
        <v>304</v>
      </c>
      <c r="G950" t="s">
        <v>304</v>
      </c>
      <c r="H950" t="s">
        <v>409</v>
      </c>
      <c r="I950" t="s">
        <v>409</v>
      </c>
      <c r="J950" t="s">
        <v>845</v>
      </c>
    </row>
    <row r="951" spans="6:10" x14ac:dyDescent="0.25">
      <c r="F951" t="s">
        <v>304</v>
      </c>
      <c r="G951" t="s">
        <v>304</v>
      </c>
      <c r="H951" t="s">
        <v>409</v>
      </c>
      <c r="I951" t="s">
        <v>409</v>
      </c>
      <c r="J951" t="s">
        <v>1358</v>
      </c>
    </row>
    <row r="952" spans="6:10" x14ac:dyDescent="0.25">
      <c r="F952" t="s">
        <v>304</v>
      </c>
      <c r="G952" t="s">
        <v>304</v>
      </c>
      <c r="H952" t="s">
        <v>409</v>
      </c>
      <c r="I952" t="s">
        <v>409</v>
      </c>
      <c r="J952" t="s">
        <v>1359</v>
      </c>
    </row>
    <row r="953" spans="6:10" x14ac:dyDescent="0.25">
      <c r="F953" t="s">
        <v>304</v>
      </c>
      <c r="G953" t="s">
        <v>304</v>
      </c>
      <c r="H953" t="s">
        <v>409</v>
      </c>
      <c r="I953" t="s">
        <v>409</v>
      </c>
      <c r="J953" t="s">
        <v>1360</v>
      </c>
    </row>
    <row r="954" spans="6:10" x14ac:dyDescent="0.25">
      <c r="F954" t="s">
        <v>304</v>
      </c>
      <c r="G954" t="s">
        <v>304</v>
      </c>
      <c r="H954" t="s">
        <v>409</v>
      </c>
      <c r="I954" t="s">
        <v>409</v>
      </c>
      <c r="J954" t="s">
        <v>1361</v>
      </c>
    </row>
    <row r="955" spans="6:10" x14ac:dyDescent="0.25">
      <c r="F955" t="s">
        <v>304</v>
      </c>
      <c r="G955" t="s">
        <v>304</v>
      </c>
      <c r="H955" t="s">
        <v>409</v>
      </c>
      <c r="I955" t="s">
        <v>409</v>
      </c>
      <c r="J955" t="s">
        <v>1362</v>
      </c>
    </row>
    <row r="956" spans="6:10" x14ac:dyDescent="0.25">
      <c r="F956" t="s">
        <v>304</v>
      </c>
      <c r="G956" t="s">
        <v>304</v>
      </c>
      <c r="H956" t="s">
        <v>410</v>
      </c>
      <c r="I956" t="s">
        <v>520</v>
      </c>
      <c r="J956" t="s">
        <v>1363</v>
      </c>
    </row>
    <row r="957" spans="6:10" x14ac:dyDescent="0.25">
      <c r="F957" t="s">
        <v>304</v>
      </c>
      <c r="G957" t="s">
        <v>304</v>
      </c>
      <c r="H957" t="s">
        <v>410</v>
      </c>
      <c r="I957" t="s">
        <v>520</v>
      </c>
      <c r="J957" t="s">
        <v>1364</v>
      </c>
    </row>
    <row r="958" spans="6:10" x14ac:dyDescent="0.25">
      <c r="F958" t="s">
        <v>304</v>
      </c>
      <c r="G958" t="s">
        <v>304</v>
      </c>
      <c r="H958" t="s">
        <v>410</v>
      </c>
      <c r="I958" t="s">
        <v>520</v>
      </c>
      <c r="J958" t="s">
        <v>1365</v>
      </c>
    </row>
    <row r="959" spans="6:10" x14ac:dyDescent="0.25">
      <c r="F959" t="s">
        <v>304</v>
      </c>
      <c r="G959" t="s">
        <v>304</v>
      </c>
      <c r="H959" t="s">
        <v>410</v>
      </c>
      <c r="I959" t="s">
        <v>520</v>
      </c>
      <c r="J959" t="s">
        <v>1366</v>
      </c>
    </row>
    <row r="960" spans="6:10" x14ac:dyDescent="0.25">
      <c r="F960" t="s">
        <v>304</v>
      </c>
      <c r="G960" t="s">
        <v>304</v>
      </c>
      <c r="H960" t="s">
        <v>410</v>
      </c>
      <c r="I960" t="s">
        <v>520</v>
      </c>
      <c r="J960" t="s">
        <v>1367</v>
      </c>
    </row>
    <row r="961" spans="6:10" x14ac:dyDescent="0.25">
      <c r="F961" t="s">
        <v>304</v>
      </c>
      <c r="G961" t="s">
        <v>304</v>
      </c>
      <c r="H961" t="s">
        <v>410</v>
      </c>
      <c r="I961" t="s">
        <v>520</v>
      </c>
      <c r="J961" t="s">
        <v>1368</v>
      </c>
    </row>
    <row r="962" spans="6:10" x14ac:dyDescent="0.25">
      <c r="F962" t="s">
        <v>304</v>
      </c>
      <c r="G962" t="s">
        <v>304</v>
      </c>
      <c r="H962" t="s">
        <v>410</v>
      </c>
      <c r="I962" t="s">
        <v>520</v>
      </c>
      <c r="J962" t="s">
        <v>1369</v>
      </c>
    </row>
    <row r="963" spans="6:10" x14ac:dyDescent="0.25">
      <c r="F963" t="s">
        <v>304</v>
      </c>
      <c r="G963" t="s">
        <v>304</v>
      </c>
      <c r="H963" t="s">
        <v>410</v>
      </c>
      <c r="I963" t="s">
        <v>520</v>
      </c>
      <c r="J963" t="s">
        <v>1370</v>
      </c>
    </row>
    <row r="964" spans="6:10" x14ac:dyDescent="0.25">
      <c r="F964" t="s">
        <v>304</v>
      </c>
      <c r="G964" t="s">
        <v>304</v>
      </c>
      <c r="H964" t="s">
        <v>410</v>
      </c>
      <c r="I964" t="s">
        <v>520</v>
      </c>
      <c r="J964" t="s">
        <v>1371</v>
      </c>
    </row>
    <row r="965" spans="6:10" x14ac:dyDescent="0.25">
      <c r="F965" t="s">
        <v>304</v>
      </c>
      <c r="G965" t="s">
        <v>304</v>
      </c>
      <c r="H965" t="s">
        <v>410</v>
      </c>
      <c r="I965" t="s">
        <v>520</v>
      </c>
      <c r="J965" t="s">
        <v>1372</v>
      </c>
    </row>
    <row r="966" spans="6:10" x14ac:dyDescent="0.25">
      <c r="F966" t="s">
        <v>304</v>
      </c>
      <c r="G966" t="s">
        <v>304</v>
      </c>
      <c r="H966" t="s">
        <v>411</v>
      </c>
      <c r="I966" t="s">
        <v>411</v>
      </c>
      <c r="J966" t="s">
        <v>1373</v>
      </c>
    </row>
    <row r="967" spans="6:10" x14ac:dyDescent="0.25">
      <c r="F967" t="s">
        <v>304</v>
      </c>
      <c r="G967" t="s">
        <v>304</v>
      </c>
      <c r="H967" t="s">
        <v>411</v>
      </c>
      <c r="I967" t="s">
        <v>411</v>
      </c>
      <c r="J967" t="s">
        <v>1374</v>
      </c>
    </row>
    <row r="968" spans="6:10" x14ac:dyDescent="0.25">
      <c r="F968" t="s">
        <v>304</v>
      </c>
      <c r="G968" t="s">
        <v>304</v>
      </c>
      <c r="H968" t="s">
        <v>411</v>
      </c>
      <c r="I968" t="s">
        <v>411</v>
      </c>
      <c r="J968" t="s">
        <v>1375</v>
      </c>
    </row>
    <row r="969" spans="6:10" x14ac:dyDescent="0.25">
      <c r="F969" t="s">
        <v>304</v>
      </c>
      <c r="G969" t="s">
        <v>304</v>
      </c>
      <c r="H969" t="s">
        <v>411</v>
      </c>
      <c r="I969" t="s">
        <v>411</v>
      </c>
      <c r="J969" t="s">
        <v>1376</v>
      </c>
    </row>
    <row r="970" spans="6:10" x14ac:dyDescent="0.25">
      <c r="F970" t="s">
        <v>304</v>
      </c>
      <c r="G970" t="s">
        <v>304</v>
      </c>
      <c r="H970" t="s">
        <v>411</v>
      </c>
      <c r="I970" t="s">
        <v>411</v>
      </c>
      <c r="J970" t="s">
        <v>1377</v>
      </c>
    </row>
    <row r="971" spans="6:10" x14ac:dyDescent="0.25">
      <c r="F971" t="s">
        <v>304</v>
      </c>
      <c r="G971" t="s">
        <v>304</v>
      </c>
      <c r="H971" t="s">
        <v>412</v>
      </c>
      <c r="I971" t="s">
        <v>412</v>
      </c>
      <c r="J971" t="s">
        <v>1378</v>
      </c>
    </row>
    <row r="972" spans="6:10" x14ac:dyDescent="0.25">
      <c r="F972" t="s">
        <v>304</v>
      </c>
      <c r="G972" t="s">
        <v>304</v>
      </c>
      <c r="H972" t="s">
        <v>412</v>
      </c>
      <c r="I972" t="s">
        <v>412</v>
      </c>
      <c r="J972" t="s">
        <v>1379</v>
      </c>
    </row>
    <row r="973" spans="6:10" x14ac:dyDescent="0.25">
      <c r="F973" t="s">
        <v>304</v>
      </c>
      <c r="G973" t="s">
        <v>304</v>
      </c>
      <c r="H973" t="s">
        <v>412</v>
      </c>
      <c r="I973" t="s">
        <v>412</v>
      </c>
      <c r="J973" t="s">
        <v>1380</v>
      </c>
    </row>
    <row r="974" spans="6:10" x14ac:dyDescent="0.25">
      <c r="F974" t="s">
        <v>304</v>
      </c>
      <c r="G974" t="s">
        <v>304</v>
      </c>
      <c r="H974" t="s">
        <v>412</v>
      </c>
      <c r="I974" t="s">
        <v>412</v>
      </c>
      <c r="J974" t="s">
        <v>1381</v>
      </c>
    </row>
    <row r="975" spans="6:10" x14ac:dyDescent="0.25">
      <c r="F975" t="s">
        <v>304</v>
      </c>
      <c r="G975" t="s">
        <v>304</v>
      </c>
      <c r="H975" t="s">
        <v>413</v>
      </c>
      <c r="I975" t="s">
        <v>521</v>
      </c>
      <c r="J975" t="s">
        <v>413</v>
      </c>
    </row>
    <row r="976" spans="6:10" x14ac:dyDescent="0.25">
      <c r="F976" t="s">
        <v>304</v>
      </c>
      <c r="G976" t="s">
        <v>304</v>
      </c>
      <c r="H976" t="s">
        <v>413</v>
      </c>
      <c r="I976" t="s">
        <v>521</v>
      </c>
      <c r="J976" t="s">
        <v>1382</v>
      </c>
    </row>
    <row r="977" spans="6:10" x14ac:dyDescent="0.25">
      <c r="F977" t="s">
        <v>304</v>
      </c>
      <c r="G977" t="s">
        <v>304</v>
      </c>
      <c r="H977" t="s">
        <v>413</v>
      </c>
      <c r="I977" t="s">
        <v>521</v>
      </c>
      <c r="J977" t="s">
        <v>1383</v>
      </c>
    </row>
    <row r="978" spans="6:10" x14ac:dyDescent="0.25">
      <c r="F978" t="s">
        <v>304</v>
      </c>
      <c r="G978" t="s">
        <v>304</v>
      </c>
      <c r="H978" t="s">
        <v>413</v>
      </c>
      <c r="I978" t="s">
        <v>521</v>
      </c>
      <c r="J978" t="s">
        <v>1384</v>
      </c>
    </row>
    <row r="979" spans="6:10" x14ac:dyDescent="0.25">
      <c r="F979" t="s">
        <v>304</v>
      </c>
      <c r="G979" t="s">
        <v>304</v>
      </c>
      <c r="H979" t="s">
        <v>413</v>
      </c>
      <c r="I979" t="s">
        <v>521</v>
      </c>
      <c r="J979" t="s">
        <v>1385</v>
      </c>
    </row>
    <row r="980" spans="6:10" x14ac:dyDescent="0.25">
      <c r="F980" t="s">
        <v>304</v>
      </c>
      <c r="G980" t="s">
        <v>304</v>
      </c>
      <c r="H980" t="s">
        <v>414</v>
      </c>
      <c r="I980" t="s">
        <v>414</v>
      </c>
      <c r="J980" t="s">
        <v>1042</v>
      </c>
    </row>
    <row r="981" spans="6:10" x14ac:dyDescent="0.25">
      <c r="F981" t="s">
        <v>304</v>
      </c>
      <c r="G981" t="s">
        <v>304</v>
      </c>
      <c r="H981" t="s">
        <v>414</v>
      </c>
      <c r="I981" t="s">
        <v>414</v>
      </c>
      <c r="J981" t="s">
        <v>1386</v>
      </c>
    </row>
    <row r="982" spans="6:10" x14ac:dyDescent="0.25">
      <c r="F982" t="s">
        <v>304</v>
      </c>
      <c r="G982" t="s">
        <v>304</v>
      </c>
      <c r="H982" t="s">
        <v>414</v>
      </c>
      <c r="I982" t="s">
        <v>414</v>
      </c>
      <c r="J982" t="s">
        <v>1387</v>
      </c>
    </row>
    <row r="983" spans="6:10" x14ac:dyDescent="0.25">
      <c r="F983" t="s">
        <v>304</v>
      </c>
      <c r="G983" t="s">
        <v>304</v>
      </c>
      <c r="H983" t="s">
        <v>414</v>
      </c>
      <c r="I983" t="s">
        <v>414</v>
      </c>
      <c r="J983" t="s">
        <v>1388</v>
      </c>
    </row>
    <row r="984" spans="6:10" x14ac:dyDescent="0.25">
      <c r="F984" t="s">
        <v>304</v>
      </c>
      <c r="G984" t="s">
        <v>304</v>
      </c>
      <c r="H984" t="s">
        <v>414</v>
      </c>
      <c r="I984" t="s">
        <v>414</v>
      </c>
      <c r="J984" t="s">
        <v>1389</v>
      </c>
    </row>
    <row r="985" spans="6:10" x14ac:dyDescent="0.25">
      <c r="F985" t="s">
        <v>304</v>
      </c>
      <c r="G985" t="s">
        <v>304</v>
      </c>
      <c r="H985" t="s">
        <v>414</v>
      </c>
      <c r="I985" t="s">
        <v>414</v>
      </c>
      <c r="J985" t="s">
        <v>1390</v>
      </c>
    </row>
    <row r="986" spans="6:10" x14ac:dyDescent="0.25">
      <c r="F986" t="s">
        <v>304</v>
      </c>
      <c r="G986" t="s">
        <v>304</v>
      </c>
      <c r="H986" t="s">
        <v>414</v>
      </c>
      <c r="I986" t="s">
        <v>414</v>
      </c>
      <c r="J986" t="s">
        <v>1391</v>
      </c>
    </row>
    <row r="987" spans="6:10" x14ac:dyDescent="0.25">
      <c r="F987" t="s">
        <v>304</v>
      </c>
      <c r="G987" t="s">
        <v>304</v>
      </c>
      <c r="H987" t="s">
        <v>415</v>
      </c>
      <c r="I987" t="s">
        <v>415</v>
      </c>
      <c r="J987" t="s">
        <v>1392</v>
      </c>
    </row>
    <row r="988" spans="6:10" x14ac:dyDescent="0.25">
      <c r="F988" t="s">
        <v>304</v>
      </c>
      <c r="G988" t="s">
        <v>304</v>
      </c>
      <c r="H988" t="s">
        <v>415</v>
      </c>
      <c r="I988" t="s">
        <v>415</v>
      </c>
      <c r="J988" t="s">
        <v>1393</v>
      </c>
    </row>
    <row r="989" spans="6:10" x14ac:dyDescent="0.25">
      <c r="F989" t="s">
        <v>304</v>
      </c>
      <c r="G989" t="s">
        <v>304</v>
      </c>
      <c r="H989" t="s">
        <v>415</v>
      </c>
      <c r="I989" t="s">
        <v>415</v>
      </c>
      <c r="J989" t="s">
        <v>1394</v>
      </c>
    </row>
    <row r="990" spans="6:10" x14ac:dyDescent="0.25">
      <c r="F990" t="s">
        <v>304</v>
      </c>
      <c r="G990" t="s">
        <v>304</v>
      </c>
      <c r="H990" t="s">
        <v>415</v>
      </c>
      <c r="I990" t="s">
        <v>415</v>
      </c>
      <c r="J990" t="s">
        <v>1395</v>
      </c>
    </row>
    <row r="991" spans="6:10" x14ac:dyDescent="0.25">
      <c r="F991" t="s">
        <v>304</v>
      </c>
      <c r="G991" t="s">
        <v>304</v>
      </c>
      <c r="H991" t="s">
        <v>415</v>
      </c>
      <c r="I991" t="s">
        <v>415</v>
      </c>
      <c r="J991" t="s">
        <v>1396</v>
      </c>
    </row>
    <row r="992" spans="6:10" x14ac:dyDescent="0.25">
      <c r="F992" t="s">
        <v>304</v>
      </c>
      <c r="G992" t="s">
        <v>304</v>
      </c>
      <c r="H992" t="s">
        <v>415</v>
      </c>
      <c r="I992" t="s">
        <v>415</v>
      </c>
      <c r="J992" t="s">
        <v>1397</v>
      </c>
    </row>
    <row r="993" spans="6:10" x14ac:dyDescent="0.25">
      <c r="F993" t="s">
        <v>304</v>
      </c>
      <c r="G993" t="s">
        <v>304</v>
      </c>
      <c r="H993" t="s">
        <v>415</v>
      </c>
      <c r="I993" t="s">
        <v>415</v>
      </c>
      <c r="J993" t="s">
        <v>931</v>
      </c>
    </row>
    <row r="994" spans="6:10" x14ac:dyDescent="0.25">
      <c r="F994" t="s">
        <v>304</v>
      </c>
      <c r="G994" t="s">
        <v>304</v>
      </c>
      <c r="H994" t="s">
        <v>415</v>
      </c>
      <c r="I994" t="s">
        <v>415</v>
      </c>
      <c r="J994" t="s">
        <v>1398</v>
      </c>
    </row>
    <row r="995" spans="6:10" x14ac:dyDescent="0.25">
      <c r="F995" t="s">
        <v>305</v>
      </c>
      <c r="G995" t="s">
        <v>305</v>
      </c>
      <c r="H995" t="s">
        <v>305</v>
      </c>
      <c r="I995" t="s">
        <v>2122</v>
      </c>
      <c r="J995" t="s">
        <v>305</v>
      </c>
    </row>
    <row r="996" spans="6:10" x14ac:dyDescent="0.25">
      <c r="F996" t="s">
        <v>305</v>
      </c>
      <c r="G996" t="s">
        <v>305</v>
      </c>
      <c r="H996" t="s">
        <v>305</v>
      </c>
      <c r="I996" t="s">
        <v>2122</v>
      </c>
      <c r="J996" t="s">
        <v>1399</v>
      </c>
    </row>
    <row r="997" spans="6:10" x14ac:dyDescent="0.25">
      <c r="F997" t="s">
        <v>305</v>
      </c>
      <c r="G997" t="s">
        <v>305</v>
      </c>
      <c r="H997" t="s">
        <v>305</v>
      </c>
      <c r="I997" t="s">
        <v>2122</v>
      </c>
      <c r="J997" t="s">
        <v>1400</v>
      </c>
    </row>
    <row r="998" spans="6:10" x14ac:dyDescent="0.25">
      <c r="F998" t="s">
        <v>305</v>
      </c>
      <c r="G998" t="s">
        <v>305</v>
      </c>
      <c r="H998" t="s">
        <v>305</v>
      </c>
      <c r="I998" t="s">
        <v>2122</v>
      </c>
      <c r="J998" t="s">
        <v>1401</v>
      </c>
    </row>
    <row r="999" spans="6:10" x14ac:dyDescent="0.25">
      <c r="F999" t="s">
        <v>305</v>
      </c>
      <c r="G999" t="s">
        <v>305</v>
      </c>
      <c r="H999" t="s">
        <v>305</v>
      </c>
      <c r="I999" t="s">
        <v>2122</v>
      </c>
      <c r="J999" t="s">
        <v>1402</v>
      </c>
    </row>
    <row r="1000" spans="6:10" x14ac:dyDescent="0.25">
      <c r="F1000" t="s">
        <v>305</v>
      </c>
      <c r="G1000" t="s">
        <v>305</v>
      </c>
      <c r="H1000" t="s">
        <v>305</v>
      </c>
      <c r="I1000" t="s">
        <v>2122</v>
      </c>
      <c r="J1000" t="s">
        <v>1403</v>
      </c>
    </row>
    <row r="1001" spans="6:10" x14ac:dyDescent="0.25">
      <c r="F1001" t="s">
        <v>305</v>
      </c>
      <c r="G1001" t="s">
        <v>305</v>
      </c>
      <c r="H1001" t="s">
        <v>305</v>
      </c>
      <c r="I1001" t="s">
        <v>2122</v>
      </c>
      <c r="J1001" t="s">
        <v>1371</v>
      </c>
    </row>
    <row r="1002" spans="6:10" x14ac:dyDescent="0.25">
      <c r="F1002" t="s">
        <v>305</v>
      </c>
      <c r="G1002" t="s">
        <v>305</v>
      </c>
      <c r="H1002" t="s">
        <v>305</v>
      </c>
      <c r="I1002" t="s">
        <v>2122</v>
      </c>
      <c r="J1002" t="s">
        <v>1404</v>
      </c>
    </row>
    <row r="1003" spans="6:10" x14ac:dyDescent="0.25">
      <c r="F1003" t="s">
        <v>305</v>
      </c>
      <c r="G1003" t="s">
        <v>305</v>
      </c>
      <c r="H1003" t="s">
        <v>305</v>
      </c>
      <c r="I1003" t="s">
        <v>2122</v>
      </c>
      <c r="J1003" t="s">
        <v>1405</v>
      </c>
    </row>
    <row r="1004" spans="6:10" x14ac:dyDescent="0.25">
      <c r="F1004" t="s">
        <v>305</v>
      </c>
      <c r="G1004" t="s">
        <v>305</v>
      </c>
      <c r="H1004" t="s">
        <v>305</v>
      </c>
      <c r="I1004" t="s">
        <v>2122</v>
      </c>
      <c r="J1004" t="s">
        <v>944</v>
      </c>
    </row>
    <row r="1005" spans="6:10" x14ac:dyDescent="0.25">
      <c r="F1005" t="s">
        <v>305</v>
      </c>
      <c r="G1005" t="s">
        <v>305</v>
      </c>
      <c r="H1005" t="s">
        <v>305</v>
      </c>
      <c r="I1005" t="s">
        <v>2122</v>
      </c>
      <c r="J1005" t="s">
        <v>1151</v>
      </c>
    </row>
    <row r="1006" spans="6:10" x14ac:dyDescent="0.25">
      <c r="F1006" t="s">
        <v>305</v>
      </c>
      <c r="G1006" t="s">
        <v>305</v>
      </c>
      <c r="H1006" t="s">
        <v>305</v>
      </c>
      <c r="I1006" t="s">
        <v>2122</v>
      </c>
      <c r="J1006" t="s">
        <v>1406</v>
      </c>
    </row>
    <row r="1007" spans="6:10" x14ac:dyDescent="0.25">
      <c r="F1007" t="s">
        <v>305</v>
      </c>
      <c r="G1007" t="s">
        <v>305</v>
      </c>
      <c r="H1007" t="s">
        <v>305</v>
      </c>
      <c r="I1007" t="s">
        <v>2122</v>
      </c>
      <c r="J1007" t="s">
        <v>1407</v>
      </c>
    </row>
    <row r="1008" spans="6:10" x14ac:dyDescent="0.25">
      <c r="F1008" t="s">
        <v>305</v>
      </c>
      <c r="G1008" t="s">
        <v>305</v>
      </c>
      <c r="H1008" t="s">
        <v>305</v>
      </c>
      <c r="I1008" t="s">
        <v>2122</v>
      </c>
      <c r="J1008" t="s">
        <v>1408</v>
      </c>
    </row>
    <row r="1009" spans="6:10" x14ac:dyDescent="0.25">
      <c r="F1009" t="s">
        <v>305</v>
      </c>
      <c r="G1009" t="s">
        <v>305</v>
      </c>
      <c r="H1009" t="s">
        <v>416</v>
      </c>
      <c r="I1009" t="s">
        <v>416</v>
      </c>
      <c r="J1009" t="s">
        <v>1409</v>
      </c>
    </row>
    <row r="1010" spans="6:10" x14ac:dyDescent="0.25">
      <c r="F1010" t="s">
        <v>305</v>
      </c>
      <c r="G1010" t="s">
        <v>305</v>
      </c>
      <c r="H1010" t="s">
        <v>416</v>
      </c>
      <c r="I1010" t="s">
        <v>416</v>
      </c>
      <c r="J1010" t="s">
        <v>1410</v>
      </c>
    </row>
    <row r="1011" spans="6:10" x14ac:dyDescent="0.25">
      <c r="F1011" t="s">
        <v>305</v>
      </c>
      <c r="G1011" t="s">
        <v>305</v>
      </c>
      <c r="H1011" t="s">
        <v>416</v>
      </c>
      <c r="I1011" t="s">
        <v>416</v>
      </c>
      <c r="J1011" t="s">
        <v>1411</v>
      </c>
    </row>
    <row r="1012" spans="6:10" x14ac:dyDescent="0.25">
      <c r="F1012" t="s">
        <v>305</v>
      </c>
      <c r="G1012" t="s">
        <v>305</v>
      </c>
      <c r="H1012" t="s">
        <v>416</v>
      </c>
      <c r="I1012" t="s">
        <v>416</v>
      </c>
      <c r="J1012" t="s">
        <v>1412</v>
      </c>
    </row>
    <row r="1013" spans="6:10" x14ac:dyDescent="0.25">
      <c r="F1013" t="s">
        <v>305</v>
      </c>
      <c r="G1013" t="s">
        <v>305</v>
      </c>
      <c r="H1013" t="s">
        <v>416</v>
      </c>
      <c r="I1013" t="s">
        <v>416</v>
      </c>
      <c r="J1013" t="s">
        <v>1285</v>
      </c>
    </row>
    <row r="1014" spans="6:10" x14ac:dyDescent="0.25">
      <c r="F1014" t="s">
        <v>305</v>
      </c>
      <c r="G1014" t="s">
        <v>305</v>
      </c>
      <c r="H1014" t="s">
        <v>416</v>
      </c>
      <c r="I1014" t="s">
        <v>416</v>
      </c>
      <c r="J1014" t="s">
        <v>1413</v>
      </c>
    </row>
    <row r="1015" spans="6:10" x14ac:dyDescent="0.25">
      <c r="F1015" t="s">
        <v>305</v>
      </c>
      <c r="G1015" t="s">
        <v>305</v>
      </c>
      <c r="H1015" t="s">
        <v>416</v>
      </c>
      <c r="I1015" t="s">
        <v>416</v>
      </c>
      <c r="J1015" t="s">
        <v>1371</v>
      </c>
    </row>
    <row r="1016" spans="6:10" x14ac:dyDescent="0.25">
      <c r="F1016" t="s">
        <v>305</v>
      </c>
      <c r="G1016" t="s">
        <v>305</v>
      </c>
      <c r="H1016" t="s">
        <v>416</v>
      </c>
      <c r="I1016" t="s">
        <v>416</v>
      </c>
      <c r="J1016" t="s">
        <v>1414</v>
      </c>
    </row>
    <row r="1017" spans="6:10" x14ac:dyDescent="0.25">
      <c r="F1017" t="s">
        <v>305</v>
      </c>
      <c r="G1017" t="s">
        <v>305</v>
      </c>
      <c r="H1017" t="s">
        <v>416</v>
      </c>
      <c r="I1017" t="s">
        <v>416</v>
      </c>
      <c r="J1017" t="s">
        <v>1415</v>
      </c>
    </row>
    <row r="1018" spans="6:10" x14ac:dyDescent="0.25">
      <c r="F1018" t="s">
        <v>305</v>
      </c>
      <c r="G1018" t="s">
        <v>305</v>
      </c>
      <c r="H1018" t="s">
        <v>416</v>
      </c>
      <c r="I1018" t="s">
        <v>416</v>
      </c>
      <c r="J1018" t="s">
        <v>1416</v>
      </c>
    </row>
    <row r="1019" spans="6:10" x14ac:dyDescent="0.25">
      <c r="F1019" t="s">
        <v>305</v>
      </c>
      <c r="G1019" t="s">
        <v>305</v>
      </c>
      <c r="H1019" t="s">
        <v>416</v>
      </c>
      <c r="I1019" t="s">
        <v>416</v>
      </c>
      <c r="J1019" t="s">
        <v>1417</v>
      </c>
    </row>
    <row r="1020" spans="6:10" x14ac:dyDescent="0.25">
      <c r="F1020" t="s">
        <v>305</v>
      </c>
      <c r="G1020" t="s">
        <v>305</v>
      </c>
      <c r="H1020" t="s">
        <v>417</v>
      </c>
      <c r="I1020" t="s">
        <v>417</v>
      </c>
      <c r="J1020" t="s">
        <v>417</v>
      </c>
    </row>
    <row r="1021" spans="6:10" x14ac:dyDescent="0.25">
      <c r="F1021" t="s">
        <v>305</v>
      </c>
      <c r="G1021" t="s">
        <v>305</v>
      </c>
      <c r="H1021" t="s">
        <v>417</v>
      </c>
      <c r="I1021" t="s">
        <v>417</v>
      </c>
      <c r="J1021" t="s">
        <v>1418</v>
      </c>
    </row>
    <row r="1022" spans="6:10" x14ac:dyDescent="0.25">
      <c r="F1022" t="s">
        <v>305</v>
      </c>
      <c r="G1022" t="s">
        <v>305</v>
      </c>
      <c r="H1022" t="s">
        <v>417</v>
      </c>
      <c r="I1022" t="s">
        <v>417</v>
      </c>
      <c r="J1022" t="s">
        <v>1419</v>
      </c>
    </row>
    <row r="1023" spans="6:10" x14ac:dyDescent="0.25">
      <c r="F1023" t="s">
        <v>305</v>
      </c>
      <c r="G1023" t="s">
        <v>305</v>
      </c>
      <c r="H1023" t="s">
        <v>417</v>
      </c>
      <c r="I1023" t="s">
        <v>417</v>
      </c>
      <c r="J1023" t="s">
        <v>1420</v>
      </c>
    </row>
    <row r="1024" spans="6:10" x14ac:dyDescent="0.25">
      <c r="F1024" t="s">
        <v>305</v>
      </c>
      <c r="G1024" t="s">
        <v>305</v>
      </c>
      <c r="H1024" t="s">
        <v>417</v>
      </c>
      <c r="I1024" t="s">
        <v>417</v>
      </c>
      <c r="J1024" t="s">
        <v>613</v>
      </c>
    </row>
    <row r="1025" spans="6:10" x14ac:dyDescent="0.25">
      <c r="F1025" t="s">
        <v>305</v>
      </c>
      <c r="G1025" t="s">
        <v>305</v>
      </c>
      <c r="H1025" t="s">
        <v>418</v>
      </c>
      <c r="I1025" t="s">
        <v>418</v>
      </c>
      <c r="J1025" t="s">
        <v>418</v>
      </c>
    </row>
    <row r="1026" spans="6:10" x14ac:dyDescent="0.25">
      <c r="F1026" t="s">
        <v>305</v>
      </c>
      <c r="G1026" t="s">
        <v>305</v>
      </c>
      <c r="H1026" t="s">
        <v>418</v>
      </c>
      <c r="I1026" t="s">
        <v>418</v>
      </c>
      <c r="J1026" t="s">
        <v>1421</v>
      </c>
    </row>
    <row r="1027" spans="6:10" x14ac:dyDescent="0.25">
      <c r="F1027" t="s">
        <v>305</v>
      </c>
      <c r="G1027" t="s">
        <v>305</v>
      </c>
      <c r="H1027" t="s">
        <v>418</v>
      </c>
      <c r="I1027" t="s">
        <v>418</v>
      </c>
      <c r="J1027" t="s">
        <v>919</v>
      </c>
    </row>
    <row r="1028" spans="6:10" x14ac:dyDescent="0.25">
      <c r="F1028" t="s">
        <v>305</v>
      </c>
      <c r="G1028" t="s">
        <v>305</v>
      </c>
      <c r="H1028" t="s">
        <v>418</v>
      </c>
      <c r="I1028" t="s">
        <v>418</v>
      </c>
      <c r="J1028" t="s">
        <v>386</v>
      </c>
    </row>
    <row r="1029" spans="6:10" x14ac:dyDescent="0.25">
      <c r="F1029" t="s">
        <v>305</v>
      </c>
      <c r="G1029" t="s">
        <v>305</v>
      </c>
      <c r="H1029" t="s">
        <v>418</v>
      </c>
      <c r="I1029" t="s">
        <v>418</v>
      </c>
      <c r="J1029" t="s">
        <v>1422</v>
      </c>
    </row>
    <row r="1030" spans="6:10" x14ac:dyDescent="0.25">
      <c r="F1030" t="s">
        <v>305</v>
      </c>
      <c r="G1030" t="s">
        <v>305</v>
      </c>
      <c r="H1030" t="s">
        <v>419</v>
      </c>
      <c r="I1030" t="s">
        <v>419</v>
      </c>
      <c r="J1030" t="s">
        <v>419</v>
      </c>
    </row>
    <row r="1031" spans="6:10" x14ac:dyDescent="0.25">
      <c r="F1031" t="s">
        <v>305</v>
      </c>
      <c r="G1031" t="s">
        <v>305</v>
      </c>
      <c r="H1031" t="s">
        <v>419</v>
      </c>
      <c r="I1031" t="s">
        <v>419</v>
      </c>
      <c r="J1031" t="s">
        <v>1423</v>
      </c>
    </row>
    <row r="1032" spans="6:10" x14ac:dyDescent="0.25">
      <c r="F1032" t="s">
        <v>305</v>
      </c>
      <c r="G1032" t="s">
        <v>305</v>
      </c>
      <c r="H1032" t="s">
        <v>419</v>
      </c>
      <c r="I1032" t="s">
        <v>419</v>
      </c>
      <c r="J1032" t="s">
        <v>1424</v>
      </c>
    </row>
    <row r="1033" spans="6:10" x14ac:dyDescent="0.25">
      <c r="F1033" t="s">
        <v>305</v>
      </c>
      <c r="G1033" t="s">
        <v>305</v>
      </c>
      <c r="H1033" t="s">
        <v>419</v>
      </c>
      <c r="I1033" t="s">
        <v>419</v>
      </c>
      <c r="J1033" t="s">
        <v>624</v>
      </c>
    </row>
    <row r="1034" spans="6:10" x14ac:dyDescent="0.25">
      <c r="F1034" t="s">
        <v>305</v>
      </c>
      <c r="G1034" t="s">
        <v>305</v>
      </c>
      <c r="H1034" t="s">
        <v>419</v>
      </c>
      <c r="I1034" t="s">
        <v>419</v>
      </c>
      <c r="J1034" t="s">
        <v>1425</v>
      </c>
    </row>
    <row r="1035" spans="6:10" x14ac:dyDescent="0.25">
      <c r="F1035" t="s">
        <v>305</v>
      </c>
      <c r="G1035" t="s">
        <v>305</v>
      </c>
      <c r="H1035" t="s">
        <v>419</v>
      </c>
      <c r="I1035" t="s">
        <v>419</v>
      </c>
      <c r="J1035" t="s">
        <v>1426</v>
      </c>
    </row>
    <row r="1036" spans="6:10" x14ac:dyDescent="0.25">
      <c r="F1036" t="s">
        <v>305</v>
      </c>
      <c r="G1036" t="s">
        <v>305</v>
      </c>
      <c r="H1036" t="s">
        <v>419</v>
      </c>
      <c r="I1036" t="s">
        <v>419</v>
      </c>
      <c r="J1036" t="s">
        <v>1427</v>
      </c>
    </row>
    <row r="1037" spans="6:10" x14ac:dyDescent="0.25">
      <c r="F1037" t="s">
        <v>305</v>
      </c>
      <c r="G1037" t="s">
        <v>305</v>
      </c>
      <c r="H1037" t="s">
        <v>419</v>
      </c>
      <c r="I1037" t="s">
        <v>419</v>
      </c>
      <c r="J1037" t="s">
        <v>1428</v>
      </c>
    </row>
    <row r="1038" spans="6:10" x14ac:dyDescent="0.25">
      <c r="F1038" t="s">
        <v>306</v>
      </c>
      <c r="G1038" t="s">
        <v>306</v>
      </c>
      <c r="H1038" t="s">
        <v>420</v>
      </c>
      <c r="I1038" t="s">
        <v>420</v>
      </c>
      <c r="J1038" t="s">
        <v>420</v>
      </c>
    </row>
    <row r="1039" spans="6:10" x14ac:dyDescent="0.25">
      <c r="F1039" t="s">
        <v>306</v>
      </c>
      <c r="G1039" t="s">
        <v>306</v>
      </c>
      <c r="H1039" t="s">
        <v>420</v>
      </c>
      <c r="I1039" t="s">
        <v>420</v>
      </c>
      <c r="J1039" t="s">
        <v>1429</v>
      </c>
    </row>
    <row r="1040" spans="6:10" x14ac:dyDescent="0.25">
      <c r="F1040" t="s">
        <v>306</v>
      </c>
      <c r="G1040" t="s">
        <v>306</v>
      </c>
      <c r="H1040" t="s">
        <v>420</v>
      </c>
      <c r="I1040" t="s">
        <v>420</v>
      </c>
      <c r="J1040" t="s">
        <v>1430</v>
      </c>
    </row>
    <row r="1041" spans="6:10" x14ac:dyDescent="0.25">
      <c r="F1041" t="s">
        <v>306</v>
      </c>
      <c r="G1041" t="s">
        <v>306</v>
      </c>
      <c r="H1041" t="s">
        <v>420</v>
      </c>
      <c r="I1041" t="s">
        <v>420</v>
      </c>
      <c r="J1041" t="s">
        <v>1431</v>
      </c>
    </row>
    <row r="1042" spans="6:10" x14ac:dyDescent="0.25">
      <c r="F1042" t="s">
        <v>306</v>
      </c>
      <c r="G1042" t="s">
        <v>306</v>
      </c>
      <c r="H1042" t="s">
        <v>420</v>
      </c>
      <c r="I1042" t="s">
        <v>420</v>
      </c>
      <c r="J1042" t="s">
        <v>1432</v>
      </c>
    </row>
    <row r="1043" spans="6:10" x14ac:dyDescent="0.25">
      <c r="F1043" t="s">
        <v>306</v>
      </c>
      <c r="G1043" t="s">
        <v>306</v>
      </c>
      <c r="H1043" t="s">
        <v>420</v>
      </c>
      <c r="I1043" t="s">
        <v>420</v>
      </c>
      <c r="J1043" t="s">
        <v>1433</v>
      </c>
    </row>
    <row r="1044" spans="6:10" x14ac:dyDescent="0.25">
      <c r="F1044" t="s">
        <v>306</v>
      </c>
      <c r="G1044" t="s">
        <v>306</v>
      </c>
      <c r="H1044" t="s">
        <v>420</v>
      </c>
      <c r="I1044" t="s">
        <v>420</v>
      </c>
      <c r="J1044" t="s">
        <v>1434</v>
      </c>
    </row>
    <row r="1045" spans="6:10" x14ac:dyDescent="0.25">
      <c r="F1045" t="s">
        <v>306</v>
      </c>
      <c r="G1045" t="s">
        <v>306</v>
      </c>
      <c r="H1045" t="s">
        <v>420</v>
      </c>
      <c r="I1045" t="s">
        <v>420</v>
      </c>
      <c r="J1045" t="s">
        <v>1028</v>
      </c>
    </row>
    <row r="1046" spans="6:10" x14ac:dyDescent="0.25">
      <c r="F1046" t="s">
        <v>306</v>
      </c>
      <c r="G1046" t="s">
        <v>306</v>
      </c>
      <c r="H1046" t="s">
        <v>420</v>
      </c>
      <c r="I1046" t="s">
        <v>420</v>
      </c>
      <c r="J1046" t="s">
        <v>1435</v>
      </c>
    </row>
    <row r="1047" spans="6:10" x14ac:dyDescent="0.25">
      <c r="F1047" t="s">
        <v>306</v>
      </c>
      <c r="G1047" t="s">
        <v>306</v>
      </c>
      <c r="H1047" t="s">
        <v>420</v>
      </c>
      <c r="I1047" t="s">
        <v>420</v>
      </c>
      <c r="J1047" t="s">
        <v>1436</v>
      </c>
    </row>
    <row r="1048" spans="6:10" x14ac:dyDescent="0.25">
      <c r="F1048" t="s">
        <v>306</v>
      </c>
      <c r="G1048" t="s">
        <v>306</v>
      </c>
      <c r="H1048" t="s">
        <v>420</v>
      </c>
      <c r="I1048" t="s">
        <v>420</v>
      </c>
      <c r="J1048" t="s">
        <v>1437</v>
      </c>
    </row>
    <row r="1049" spans="6:10" x14ac:dyDescent="0.25">
      <c r="F1049" t="s">
        <v>306</v>
      </c>
      <c r="G1049" t="s">
        <v>306</v>
      </c>
      <c r="H1049" t="s">
        <v>420</v>
      </c>
      <c r="I1049" t="s">
        <v>420</v>
      </c>
      <c r="J1049" t="s">
        <v>1438</v>
      </c>
    </row>
    <row r="1050" spans="6:10" x14ac:dyDescent="0.25">
      <c r="F1050" t="s">
        <v>306</v>
      </c>
      <c r="G1050" t="s">
        <v>306</v>
      </c>
      <c r="H1050" t="s">
        <v>420</v>
      </c>
      <c r="I1050" t="s">
        <v>420</v>
      </c>
      <c r="J1050" t="s">
        <v>1439</v>
      </c>
    </row>
    <row r="1051" spans="6:10" x14ac:dyDescent="0.25">
      <c r="F1051" t="s">
        <v>306</v>
      </c>
      <c r="G1051" t="s">
        <v>306</v>
      </c>
      <c r="H1051" t="s">
        <v>420</v>
      </c>
      <c r="I1051" t="s">
        <v>420</v>
      </c>
      <c r="J1051" t="s">
        <v>1440</v>
      </c>
    </row>
    <row r="1052" spans="6:10" x14ac:dyDescent="0.25">
      <c r="F1052" t="s">
        <v>306</v>
      </c>
      <c r="G1052" t="s">
        <v>306</v>
      </c>
      <c r="H1052" t="s">
        <v>420</v>
      </c>
      <c r="I1052" t="s">
        <v>420</v>
      </c>
      <c r="J1052" t="s">
        <v>1441</v>
      </c>
    </row>
    <row r="1053" spans="6:10" x14ac:dyDescent="0.25">
      <c r="F1053" t="s">
        <v>306</v>
      </c>
      <c r="G1053" t="s">
        <v>306</v>
      </c>
      <c r="H1053" t="s">
        <v>420</v>
      </c>
      <c r="I1053" t="s">
        <v>420</v>
      </c>
      <c r="J1053" t="s">
        <v>1442</v>
      </c>
    </row>
    <row r="1054" spans="6:10" x14ac:dyDescent="0.25">
      <c r="F1054" t="s">
        <v>306</v>
      </c>
      <c r="G1054" t="s">
        <v>306</v>
      </c>
      <c r="H1054" t="s">
        <v>420</v>
      </c>
      <c r="I1054" t="s">
        <v>420</v>
      </c>
      <c r="J1054" t="s">
        <v>660</v>
      </c>
    </row>
    <row r="1055" spans="6:10" x14ac:dyDescent="0.25">
      <c r="F1055" t="s">
        <v>306</v>
      </c>
      <c r="G1055" t="s">
        <v>306</v>
      </c>
      <c r="H1055" t="s">
        <v>420</v>
      </c>
      <c r="I1055" t="s">
        <v>420</v>
      </c>
      <c r="J1055" t="s">
        <v>1443</v>
      </c>
    </row>
    <row r="1056" spans="6:10" x14ac:dyDescent="0.25">
      <c r="F1056" t="s">
        <v>306</v>
      </c>
      <c r="G1056" t="s">
        <v>306</v>
      </c>
      <c r="H1056" t="s">
        <v>420</v>
      </c>
      <c r="I1056" t="s">
        <v>420</v>
      </c>
      <c r="J1056" t="s">
        <v>1103</v>
      </c>
    </row>
    <row r="1057" spans="6:10" x14ac:dyDescent="0.25">
      <c r="F1057" t="s">
        <v>306</v>
      </c>
      <c r="G1057" t="s">
        <v>306</v>
      </c>
      <c r="H1057" t="s">
        <v>420</v>
      </c>
      <c r="I1057" t="s">
        <v>420</v>
      </c>
      <c r="J1057" t="s">
        <v>1444</v>
      </c>
    </row>
    <row r="1058" spans="6:10" x14ac:dyDescent="0.25">
      <c r="F1058" t="s">
        <v>306</v>
      </c>
      <c r="G1058" t="s">
        <v>306</v>
      </c>
      <c r="H1058" t="s">
        <v>420</v>
      </c>
      <c r="I1058" t="s">
        <v>420</v>
      </c>
      <c r="J1058" t="s">
        <v>1445</v>
      </c>
    </row>
    <row r="1059" spans="6:10" x14ac:dyDescent="0.25">
      <c r="F1059" t="s">
        <v>306</v>
      </c>
      <c r="G1059" t="s">
        <v>306</v>
      </c>
      <c r="H1059" t="s">
        <v>420</v>
      </c>
      <c r="I1059" t="s">
        <v>420</v>
      </c>
      <c r="J1059" t="s">
        <v>1446</v>
      </c>
    </row>
    <row r="1060" spans="6:10" x14ac:dyDescent="0.25">
      <c r="F1060" t="s">
        <v>306</v>
      </c>
      <c r="G1060" t="s">
        <v>306</v>
      </c>
      <c r="H1060" t="s">
        <v>420</v>
      </c>
      <c r="I1060" t="s">
        <v>420</v>
      </c>
      <c r="J1060" t="s">
        <v>1447</v>
      </c>
    </row>
    <row r="1061" spans="6:10" x14ac:dyDescent="0.25">
      <c r="F1061" t="s">
        <v>306</v>
      </c>
      <c r="G1061" t="s">
        <v>306</v>
      </c>
      <c r="H1061" t="s">
        <v>420</v>
      </c>
      <c r="I1061" t="s">
        <v>420</v>
      </c>
      <c r="J1061" t="s">
        <v>1448</v>
      </c>
    </row>
    <row r="1062" spans="6:10" x14ac:dyDescent="0.25">
      <c r="F1062" t="s">
        <v>306</v>
      </c>
      <c r="G1062" t="s">
        <v>306</v>
      </c>
      <c r="H1062" t="s">
        <v>420</v>
      </c>
      <c r="I1062" t="s">
        <v>420</v>
      </c>
      <c r="J1062" t="s">
        <v>1449</v>
      </c>
    </row>
    <row r="1063" spans="6:10" x14ac:dyDescent="0.25">
      <c r="F1063" t="s">
        <v>306</v>
      </c>
      <c r="G1063" t="s">
        <v>306</v>
      </c>
      <c r="H1063" t="s">
        <v>420</v>
      </c>
      <c r="I1063" t="s">
        <v>420</v>
      </c>
      <c r="J1063" t="s">
        <v>1450</v>
      </c>
    </row>
    <row r="1064" spans="6:10" x14ac:dyDescent="0.25">
      <c r="F1064" t="s">
        <v>306</v>
      </c>
      <c r="G1064" t="s">
        <v>306</v>
      </c>
      <c r="H1064" t="s">
        <v>420</v>
      </c>
      <c r="I1064" t="s">
        <v>420</v>
      </c>
      <c r="J1064" t="s">
        <v>1451</v>
      </c>
    </row>
    <row r="1065" spans="6:10" x14ac:dyDescent="0.25">
      <c r="F1065" t="s">
        <v>306</v>
      </c>
      <c r="G1065" t="s">
        <v>306</v>
      </c>
      <c r="H1065" t="s">
        <v>420</v>
      </c>
      <c r="I1065" t="s">
        <v>420</v>
      </c>
      <c r="J1065" t="s">
        <v>1452</v>
      </c>
    </row>
    <row r="1066" spans="6:10" x14ac:dyDescent="0.25">
      <c r="F1066" t="s">
        <v>306</v>
      </c>
      <c r="G1066" t="s">
        <v>306</v>
      </c>
      <c r="H1066" t="s">
        <v>421</v>
      </c>
      <c r="I1066" t="s">
        <v>421</v>
      </c>
      <c r="J1066" t="s">
        <v>421</v>
      </c>
    </row>
    <row r="1067" spans="6:10" x14ac:dyDescent="0.25">
      <c r="F1067" t="s">
        <v>306</v>
      </c>
      <c r="G1067" t="s">
        <v>306</v>
      </c>
      <c r="H1067" t="s">
        <v>421</v>
      </c>
      <c r="I1067" t="s">
        <v>421</v>
      </c>
      <c r="J1067" t="s">
        <v>670</v>
      </c>
    </row>
    <row r="1068" spans="6:10" x14ac:dyDescent="0.25">
      <c r="F1068" t="s">
        <v>306</v>
      </c>
      <c r="G1068" t="s">
        <v>306</v>
      </c>
      <c r="H1068" t="s">
        <v>421</v>
      </c>
      <c r="I1068" t="s">
        <v>421</v>
      </c>
      <c r="J1068" t="s">
        <v>1453</v>
      </c>
    </row>
    <row r="1069" spans="6:10" x14ac:dyDescent="0.25">
      <c r="F1069" t="s">
        <v>306</v>
      </c>
      <c r="G1069" t="s">
        <v>306</v>
      </c>
      <c r="H1069" t="s">
        <v>421</v>
      </c>
      <c r="I1069" t="s">
        <v>421</v>
      </c>
      <c r="J1069" t="s">
        <v>1454</v>
      </c>
    </row>
    <row r="1070" spans="6:10" x14ac:dyDescent="0.25">
      <c r="F1070" t="s">
        <v>306</v>
      </c>
      <c r="G1070" t="s">
        <v>306</v>
      </c>
      <c r="H1070" t="s">
        <v>421</v>
      </c>
      <c r="I1070" t="s">
        <v>421</v>
      </c>
      <c r="J1070" t="s">
        <v>712</v>
      </c>
    </row>
    <row r="1071" spans="6:10" x14ac:dyDescent="0.25">
      <c r="F1071" t="s">
        <v>306</v>
      </c>
      <c r="G1071" t="s">
        <v>306</v>
      </c>
      <c r="H1071" t="s">
        <v>421</v>
      </c>
      <c r="I1071" t="s">
        <v>421</v>
      </c>
      <c r="J1071" t="s">
        <v>1455</v>
      </c>
    </row>
    <row r="1072" spans="6:10" x14ac:dyDescent="0.25">
      <c r="F1072" t="s">
        <v>306</v>
      </c>
      <c r="G1072" t="s">
        <v>306</v>
      </c>
      <c r="H1072" t="s">
        <v>421</v>
      </c>
      <c r="I1072" t="s">
        <v>421</v>
      </c>
      <c r="J1072" t="s">
        <v>1456</v>
      </c>
    </row>
    <row r="1073" spans="6:10" x14ac:dyDescent="0.25">
      <c r="F1073" t="s">
        <v>306</v>
      </c>
      <c r="G1073" t="s">
        <v>306</v>
      </c>
      <c r="H1073" t="s">
        <v>421</v>
      </c>
      <c r="I1073" t="s">
        <v>421</v>
      </c>
      <c r="J1073" t="s">
        <v>1457</v>
      </c>
    </row>
    <row r="1074" spans="6:10" x14ac:dyDescent="0.25">
      <c r="F1074" t="s">
        <v>306</v>
      </c>
      <c r="G1074" t="s">
        <v>306</v>
      </c>
      <c r="H1074" t="s">
        <v>421</v>
      </c>
      <c r="I1074" t="s">
        <v>421</v>
      </c>
      <c r="J1074" t="s">
        <v>551</v>
      </c>
    </row>
    <row r="1075" spans="6:10" x14ac:dyDescent="0.25">
      <c r="F1075" t="s">
        <v>306</v>
      </c>
      <c r="G1075" t="s">
        <v>306</v>
      </c>
      <c r="H1075" t="s">
        <v>421</v>
      </c>
      <c r="I1075" t="s">
        <v>421</v>
      </c>
      <c r="J1075" t="s">
        <v>1458</v>
      </c>
    </row>
    <row r="1076" spans="6:10" x14ac:dyDescent="0.25">
      <c r="F1076" t="s">
        <v>306</v>
      </c>
      <c r="G1076" t="s">
        <v>306</v>
      </c>
      <c r="H1076" t="s">
        <v>421</v>
      </c>
      <c r="I1076" t="s">
        <v>421</v>
      </c>
      <c r="J1076" t="s">
        <v>1459</v>
      </c>
    </row>
    <row r="1077" spans="6:10" x14ac:dyDescent="0.25">
      <c r="F1077" t="s">
        <v>306</v>
      </c>
      <c r="G1077" t="s">
        <v>306</v>
      </c>
      <c r="H1077" t="s">
        <v>421</v>
      </c>
      <c r="I1077" t="s">
        <v>421</v>
      </c>
      <c r="J1077" t="s">
        <v>1460</v>
      </c>
    </row>
    <row r="1078" spans="6:10" x14ac:dyDescent="0.25">
      <c r="F1078" t="s">
        <v>306</v>
      </c>
      <c r="G1078" t="s">
        <v>306</v>
      </c>
      <c r="H1078" t="s">
        <v>421</v>
      </c>
      <c r="I1078" t="s">
        <v>421</v>
      </c>
      <c r="J1078" t="s">
        <v>1461</v>
      </c>
    </row>
    <row r="1079" spans="6:10" x14ac:dyDescent="0.25">
      <c r="F1079" t="s">
        <v>306</v>
      </c>
      <c r="G1079" t="s">
        <v>306</v>
      </c>
      <c r="H1079" t="s">
        <v>421</v>
      </c>
      <c r="I1079" t="s">
        <v>421</v>
      </c>
      <c r="J1079" t="s">
        <v>1462</v>
      </c>
    </row>
    <row r="1080" spans="6:10" x14ac:dyDescent="0.25">
      <c r="F1080" t="s">
        <v>306</v>
      </c>
      <c r="G1080" t="s">
        <v>306</v>
      </c>
      <c r="H1080" t="s">
        <v>421</v>
      </c>
      <c r="I1080" t="s">
        <v>421</v>
      </c>
      <c r="J1080" t="s">
        <v>1463</v>
      </c>
    </row>
    <row r="1081" spans="6:10" x14ac:dyDescent="0.25">
      <c r="F1081" t="s">
        <v>306</v>
      </c>
      <c r="G1081" t="s">
        <v>306</v>
      </c>
      <c r="H1081" t="s">
        <v>422</v>
      </c>
      <c r="I1081" t="s">
        <v>422</v>
      </c>
      <c r="J1081" t="s">
        <v>422</v>
      </c>
    </row>
    <row r="1082" spans="6:10" x14ac:dyDescent="0.25">
      <c r="F1082" t="s">
        <v>306</v>
      </c>
      <c r="G1082" t="s">
        <v>306</v>
      </c>
      <c r="H1082" t="s">
        <v>422</v>
      </c>
      <c r="I1082" t="s">
        <v>422</v>
      </c>
      <c r="J1082" t="s">
        <v>1464</v>
      </c>
    </row>
    <row r="1083" spans="6:10" x14ac:dyDescent="0.25">
      <c r="F1083" t="s">
        <v>306</v>
      </c>
      <c r="G1083" t="s">
        <v>306</v>
      </c>
      <c r="H1083" t="s">
        <v>422</v>
      </c>
      <c r="I1083" t="s">
        <v>422</v>
      </c>
      <c r="J1083" t="s">
        <v>1465</v>
      </c>
    </row>
    <row r="1084" spans="6:10" x14ac:dyDescent="0.25">
      <c r="F1084" t="s">
        <v>306</v>
      </c>
      <c r="G1084" t="s">
        <v>306</v>
      </c>
      <c r="H1084" t="s">
        <v>422</v>
      </c>
      <c r="I1084" t="s">
        <v>422</v>
      </c>
      <c r="J1084" t="s">
        <v>1466</v>
      </c>
    </row>
    <row r="1085" spans="6:10" x14ac:dyDescent="0.25">
      <c r="F1085" t="s">
        <v>306</v>
      </c>
      <c r="G1085" t="s">
        <v>306</v>
      </c>
      <c r="H1085" t="s">
        <v>422</v>
      </c>
      <c r="I1085" t="s">
        <v>422</v>
      </c>
      <c r="J1085" t="s">
        <v>1467</v>
      </c>
    </row>
    <row r="1086" spans="6:10" x14ac:dyDescent="0.25">
      <c r="F1086" t="s">
        <v>306</v>
      </c>
      <c r="G1086" t="s">
        <v>306</v>
      </c>
      <c r="H1086" t="s">
        <v>422</v>
      </c>
      <c r="I1086" t="s">
        <v>422</v>
      </c>
      <c r="J1086" t="s">
        <v>1468</v>
      </c>
    </row>
    <row r="1087" spans="6:10" x14ac:dyDescent="0.25">
      <c r="F1087" t="s">
        <v>306</v>
      </c>
      <c r="G1087" t="s">
        <v>306</v>
      </c>
      <c r="H1087" t="s">
        <v>423</v>
      </c>
      <c r="I1087" t="s">
        <v>423</v>
      </c>
      <c r="J1087" t="s">
        <v>423</v>
      </c>
    </row>
    <row r="1088" spans="6:10" x14ac:dyDescent="0.25">
      <c r="F1088" t="s">
        <v>306</v>
      </c>
      <c r="G1088" t="s">
        <v>306</v>
      </c>
      <c r="H1088" t="s">
        <v>423</v>
      </c>
      <c r="I1088" t="s">
        <v>423</v>
      </c>
      <c r="J1088" t="s">
        <v>1469</v>
      </c>
    </row>
    <row r="1089" spans="6:10" x14ac:dyDescent="0.25">
      <c r="F1089" t="s">
        <v>306</v>
      </c>
      <c r="G1089" t="s">
        <v>306</v>
      </c>
      <c r="H1089" t="s">
        <v>423</v>
      </c>
      <c r="I1089" t="s">
        <v>423</v>
      </c>
      <c r="J1089" t="s">
        <v>1470</v>
      </c>
    </row>
    <row r="1090" spans="6:10" x14ac:dyDescent="0.25">
      <c r="F1090" t="s">
        <v>306</v>
      </c>
      <c r="G1090" t="s">
        <v>306</v>
      </c>
      <c r="H1090" t="s">
        <v>423</v>
      </c>
      <c r="I1090" t="s">
        <v>423</v>
      </c>
      <c r="J1090" t="s">
        <v>1471</v>
      </c>
    </row>
    <row r="1091" spans="6:10" x14ac:dyDescent="0.25">
      <c r="F1091" t="s">
        <v>306</v>
      </c>
      <c r="G1091" t="s">
        <v>306</v>
      </c>
      <c r="H1091" t="s">
        <v>423</v>
      </c>
      <c r="I1091" t="s">
        <v>423</v>
      </c>
      <c r="J1091" t="s">
        <v>1472</v>
      </c>
    </row>
    <row r="1092" spans="6:10" x14ac:dyDescent="0.25">
      <c r="F1092" t="s">
        <v>306</v>
      </c>
      <c r="G1092" t="s">
        <v>306</v>
      </c>
      <c r="H1092" t="s">
        <v>423</v>
      </c>
      <c r="I1092" t="s">
        <v>423</v>
      </c>
      <c r="J1092" t="s">
        <v>1473</v>
      </c>
    </row>
    <row r="1093" spans="6:10" x14ac:dyDescent="0.25">
      <c r="F1093" t="s">
        <v>306</v>
      </c>
      <c r="G1093" t="s">
        <v>306</v>
      </c>
      <c r="H1093" t="s">
        <v>423</v>
      </c>
      <c r="I1093" t="s">
        <v>423</v>
      </c>
      <c r="J1093" t="s">
        <v>1474</v>
      </c>
    </row>
    <row r="1094" spans="6:10" x14ac:dyDescent="0.25">
      <c r="F1094" t="s">
        <v>306</v>
      </c>
      <c r="G1094" t="s">
        <v>306</v>
      </c>
      <c r="H1094" t="s">
        <v>423</v>
      </c>
      <c r="I1094" t="s">
        <v>423</v>
      </c>
      <c r="J1094" t="s">
        <v>1475</v>
      </c>
    </row>
    <row r="1095" spans="6:10" x14ac:dyDescent="0.25">
      <c r="F1095" t="s">
        <v>306</v>
      </c>
      <c r="G1095" t="s">
        <v>306</v>
      </c>
      <c r="H1095" t="s">
        <v>423</v>
      </c>
      <c r="I1095" t="s">
        <v>423</v>
      </c>
      <c r="J1095" t="s">
        <v>1476</v>
      </c>
    </row>
    <row r="1096" spans="6:10" x14ac:dyDescent="0.25">
      <c r="F1096" t="s">
        <v>306</v>
      </c>
      <c r="G1096" t="s">
        <v>306</v>
      </c>
      <c r="H1096" t="s">
        <v>423</v>
      </c>
      <c r="I1096" t="s">
        <v>423</v>
      </c>
      <c r="J1096" t="s">
        <v>1477</v>
      </c>
    </row>
    <row r="1097" spans="6:10" x14ac:dyDescent="0.25">
      <c r="F1097" t="s">
        <v>306</v>
      </c>
      <c r="G1097" t="s">
        <v>306</v>
      </c>
      <c r="H1097" t="s">
        <v>423</v>
      </c>
      <c r="I1097" t="s">
        <v>423</v>
      </c>
      <c r="J1097" t="s">
        <v>1478</v>
      </c>
    </row>
    <row r="1098" spans="6:10" x14ac:dyDescent="0.25">
      <c r="F1098" t="s">
        <v>306</v>
      </c>
      <c r="G1098" t="s">
        <v>306</v>
      </c>
      <c r="H1098" t="s">
        <v>423</v>
      </c>
      <c r="I1098" t="s">
        <v>423</v>
      </c>
      <c r="J1098" t="s">
        <v>432</v>
      </c>
    </row>
    <row r="1099" spans="6:10" x14ac:dyDescent="0.25">
      <c r="F1099" t="s">
        <v>306</v>
      </c>
      <c r="G1099" t="s">
        <v>306</v>
      </c>
      <c r="H1099" t="s">
        <v>423</v>
      </c>
      <c r="I1099" t="s">
        <v>423</v>
      </c>
      <c r="J1099" t="s">
        <v>1479</v>
      </c>
    </row>
    <row r="1100" spans="6:10" x14ac:dyDescent="0.25">
      <c r="F1100" t="s">
        <v>306</v>
      </c>
      <c r="G1100" t="s">
        <v>306</v>
      </c>
      <c r="H1100" t="s">
        <v>423</v>
      </c>
      <c r="I1100" t="s">
        <v>423</v>
      </c>
      <c r="J1100" t="s">
        <v>1480</v>
      </c>
    </row>
    <row r="1101" spans="6:10" x14ac:dyDescent="0.25">
      <c r="F1101" t="s">
        <v>306</v>
      </c>
      <c r="G1101" t="s">
        <v>306</v>
      </c>
      <c r="H1101" t="s">
        <v>423</v>
      </c>
      <c r="I1101" t="s">
        <v>423</v>
      </c>
      <c r="J1101" t="s">
        <v>1481</v>
      </c>
    </row>
    <row r="1102" spans="6:10" x14ac:dyDescent="0.25">
      <c r="F1102" t="s">
        <v>306</v>
      </c>
      <c r="G1102" t="s">
        <v>306</v>
      </c>
      <c r="H1102" t="s">
        <v>423</v>
      </c>
      <c r="I1102" t="s">
        <v>423</v>
      </c>
      <c r="J1102" t="s">
        <v>1482</v>
      </c>
    </row>
    <row r="1103" spans="6:10" x14ac:dyDescent="0.25">
      <c r="F1103" t="s">
        <v>306</v>
      </c>
      <c r="G1103" t="s">
        <v>306</v>
      </c>
      <c r="H1103" t="s">
        <v>423</v>
      </c>
      <c r="I1103" t="s">
        <v>423</v>
      </c>
      <c r="J1103" t="s">
        <v>1483</v>
      </c>
    </row>
    <row r="1104" spans="6:10" x14ac:dyDescent="0.25">
      <c r="F1104" t="s">
        <v>306</v>
      </c>
      <c r="G1104" t="s">
        <v>306</v>
      </c>
      <c r="H1104" t="s">
        <v>423</v>
      </c>
      <c r="I1104" t="s">
        <v>423</v>
      </c>
      <c r="J1104" t="s">
        <v>1484</v>
      </c>
    </row>
    <row r="1105" spans="6:10" x14ac:dyDescent="0.25">
      <c r="F1105" t="s">
        <v>306</v>
      </c>
      <c r="G1105" t="s">
        <v>306</v>
      </c>
      <c r="H1105" t="s">
        <v>423</v>
      </c>
      <c r="I1105" t="s">
        <v>423</v>
      </c>
      <c r="J1105" t="s">
        <v>1485</v>
      </c>
    </row>
    <row r="1106" spans="6:10" x14ac:dyDescent="0.25">
      <c r="F1106" t="s">
        <v>306</v>
      </c>
      <c r="G1106" t="s">
        <v>306</v>
      </c>
      <c r="H1106" t="s">
        <v>423</v>
      </c>
      <c r="I1106" t="s">
        <v>423</v>
      </c>
      <c r="J1106" t="s">
        <v>1486</v>
      </c>
    </row>
    <row r="1107" spans="6:10" x14ac:dyDescent="0.25">
      <c r="F1107" t="s">
        <v>306</v>
      </c>
      <c r="G1107" t="s">
        <v>306</v>
      </c>
      <c r="H1107" t="s">
        <v>423</v>
      </c>
      <c r="I1107" t="s">
        <v>423</v>
      </c>
      <c r="J1107" t="s">
        <v>1487</v>
      </c>
    </row>
    <row r="1108" spans="6:10" x14ac:dyDescent="0.25">
      <c r="F1108" t="s">
        <v>306</v>
      </c>
      <c r="G1108" t="s">
        <v>306</v>
      </c>
      <c r="H1108" t="s">
        <v>423</v>
      </c>
      <c r="I1108" t="s">
        <v>423</v>
      </c>
      <c r="J1108" t="s">
        <v>1488</v>
      </c>
    </row>
    <row r="1109" spans="6:10" x14ac:dyDescent="0.25">
      <c r="F1109" t="s">
        <v>306</v>
      </c>
      <c r="G1109" t="s">
        <v>306</v>
      </c>
      <c r="H1109" t="s">
        <v>423</v>
      </c>
      <c r="I1109" t="s">
        <v>423</v>
      </c>
      <c r="J1109" t="s">
        <v>1069</v>
      </c>
    </row>
    <row r="1110" spans="6:10" x14ac:dyDescent="0.25">
      <c r="F1110" t="s">
        <v>306</v>
      </c>
      <c r="G1110" t="s">
        <v>306</v>
      </c>
      <c r="H1110" t="s">
        <v>423</v>
      </c>
      <c r="I1110" t="s">
        <v>423</v>
      </c>
      <c r="J1110" t="s">
        <v>1489</v>
      </c>
    </row>
    <row r="1111" spans="6:10" x14ac:dyDescent="0.25">
      <c r="F1111" t="s">
        <v>306</v>
      </c>
      <c r="G1111" t="s">
        <v>306</v>
      </c>
      <c r="H1111" t="s">
        <v>423</v>
      </c>
      <c r="I1111" t="s">
        <v>423</v>
      </c>
      <c r="J1111" t="s">
        <v>1490</v>
      </c>
    </row>
    <row r="1112" spans="6:10" x14ac:dyDescent="0.25">
      <c r="F1112" t="s">
        <v>306</v>
      </c>
      <c r="G1112" t="s">
        <v>306</v>
      </c>
      <c r="H1112" t="s">
        <v>423</v>
      </c>
      <c r="I1112" t="s">
        <v>423</v>
      </c>
      <c r="J1112" t="s">
        <v>1491</v>
      </c>
    </row>
    <row r="1113" spans="6:10" x14ac:dyDescent="0.25">
      <c r="F1113" t="s">
        <v>306</v>
      </c>
      <c r="G1113" t="s">
        <v>306</v>
      </c>
      <c r="H1113" t="s">
        <v>423</v>
      </c>
      <c r="I1113" t="s">
        <v>423</v>
      </c>
      <c r="J1113" t="s">
        <v>1492</v>
      </c>
    </row>
    <row r="1114" spans="6:10" x14ac:dyDescent="0.25">
      <c r="F1114" t="s">
        <v>306</v>
      </c>
      <c r="G1114" t="s">
        <v>306</v>
      </c>
      <c r="H1114" t="s">
        <v>423</v>
      </c>
      <c r="I1114" t="s">
        <v>423</v>
      </c>
      <c r="J1114" t="s">
        <v>1493</v>
      </c>
    </row>
    <row r="1115" spans="6:10" x14ac:dyDescent="0.25">
      <c r="F1115" t="s">
        <v>306</v>
      </c>
      <c r="G1115" t="s">
        <v>306</v>
      </c>
      <c r="H1115" t="s">
        <v>423</v>
      </c>
      <c r="I1115" t="s">
        <v>423</v>
      </c>
      <c r="J1115" t="s">
        <v>1494</v>
      </c>
    </row>
    <row r="1116" spans="6:10" x14ac:dyDescent="0.25">
      <c r="F1116" t="s">
        <v>306</v>
      </c>
      <c r="G1116" t="s">
        <v>306</v>
      </c>
      <c r="H1116" t="s">
        <v>423</v>
      </c>
      <c r="I1116" t="s">
        <v>423</v>
      </c>
      <c r="J1116" t="s">
        <v>1495</v>
      </c>
    </row>
    <row r="1117" spans="6:10" x14ac:dyDescent="0.25">
      <c r="F1117" t="s">
        <v>306</v>
      </c>
      <c r="G1117" t="s">
        <v>306</v>
      </c>
      <c r="H1117" t="s">
        <v>423</v>
      </c>
      <c r="I1117" t="s">
        <v>423</v>
      </c>
      <c r="J1117" t="s">
        <v>1496</v>
      </c>
    </row>
    <row r="1118" spans="6:10" x14ac:dyDescent="0.25">
      <c r="F1118" t="s">
        <v>306</v>
      </c>
      <c r="G1118" t="s">
        <v>306</v>
      </c>
      <c r="H1118" t="s">
        <v>423</v>
      </c>
      <c r="I1118" t="s">
        <v>423</v>
      </c>
      <c r="J1118" t="s">
        <v>1497</v>
      </c>
    </row>
    <row r="1119" spans="6:10" x14ac:dyDescent="0.25">
      <c r="F1119" t="s">
        <v>306</v>
      </c>
      <c r="G1119" t="s">
        <v>306</v>
      </c>
      <c r="H1119" t="s">
        <v>423</v>
      </c>
      <c r="I1119" t="s">
        <v>423</v>
      </c>
      <c r="J1119" t="s">
        <v>426</v>
      </c>
    </row>
    <row r="1120" spans="6:10" x14ac:dyDescent="0.25">
      <c r="F1120" t="s">
        <v>306</v>
      </c>
      <c r="G1120" t="s">
        <v>306</v>
      </c>
      <c r="H1120" t="s">
        <v>423</v>
      </c>
      <c r="I1120" t="s">
        <v>423</v>
      </c>
      <c r="J1120" t="s">
        <v>450</v>
      </c>
    </row>
    <row r="1121" spans="6:10" x14ac:dyDescent="0.25">
      <c r="F1121" t="s">
        <v>306</v>
      </c>
      <c r="G1121" t="s">
        <v>306</v>
      </c>
      <c r="H1121" t="s">
        <v>306</v>
      </c>
      <c r="I1121" t="s">
        <v>2123</v>
      </c>
      <c r="J1121" t="s">
        <v>306</v>
      </c>
    </row>
    <row r="1122" spans="6:10" x14ac:dyDescent="0.25">
      <c r="F1122" t="s">
        <v>306</v>
      </c>
      <c r="G1122" t="s">
        <v>306</v>
      </c>
      <c r="H1122" t="s">
        <v>306</v>
      </c>
      <c r="I1122" t="s">
        <v>2123</v>
      </c>
      <c r="J1122" t="s">
        <v>1498</v>
      </c>
    </row>
    <row r="1123" spans="6:10" x14ac:dyDescent="0.25">
      <c r="F1123" t="s">
        <v>306</v>
      </c>
      <c r="G1123" t="s">
        <v>306</v>
      </c>
      <c r="H1123" t="s">
        <v>306</v>
      </c>
      <c r="I1123" t="s">
        <v>2123</v>
      </c>
      <c r="J1123" t="s">
        <v>1499</v>
      </c>
    </row>
    <row r="1124" spans="6:10" x14ac:dyDescent="0.25">
      <c r="F1124" t="s">
        <v>306</v>
      </c>
      <c r="G1124" t="s">
        <v>306</v>
      </c>
      <c r="H1124" t="s">
        <v>306</v>
      </c>
      <c r="I1124" t="s">
        <v>2123</v>
      </c>
      <c r="J1124" t="s">
        <v>1500</v>
      </c>
    </row>
    <row r="1125" spans="6:10" x14ac:dyDescent="0.25">
      <c r="F1125" t="s">
        <v>306</v>
      </c>
      <c r="G1125" t="s">
        <v>306</v>
      </c>
      <c r="H1125" t="s">
        <v>424</v>
      </c>
      <c r="I1125" t="s">
        <v>424</v>
      </c>
      <c r="J1125" t="s">
        <v>424</v>
      </c>
    </row>
    <row r="1126" spans="6:10" x14ac:dyDescent="0.25">
      <c r="F1126" t="s">
        <v>306</v>
      </c>
      <c r="G1126" t="s">
        <v>306</v>
      </c>
      <c r="H1126" t="s">
        <v>424</v>
      </c>
      <c r="I1126" t="s">
        <v>424</v>
      </c>
      <c r="J1126" t="s">
        <v>1501</v>
      </c>
    </row>
    <row r="1127" spans="6:10" x14ac:dyDescent="0.25">
      <c r="F1127" t="s">
        <v>306</v>
      </c>
      <c r="G1127" t="s">
        <v>306</v>
      </c>
      <c r="H1127" t="s">
        <v>424</v>
      </c>
      <c r="I1127" t="s">
        <v>424</v>
      </c>
      <c r="J1127" t="s">
        <v>1502</v>
      </c>
    </row>
    <row r="1128" spans="6:10" x14ac:dyDescent="0.25">
      <c r="F1128" t="s">
        <v>306</v>
      </c>
      <c r="G1128" t="s">
        <v>306</v>
      </c>
      <c r="H1128" t="s">
        <v>424</v>
      </c>
      <c r="I1128" t="s">
        <v>424</v>
      </c>
      <c r="J1128" t="s">
        <v>1503</v>
      </c>
    </row>
    <row r="1129" spans="6:10" x14ac:dyDescent="0.25">
      <c r="F1129" t="s">
        <v>306</v>
      </c>
      <c r="G1129" t="s">
        <v>306</v>
      </c>
      <c r="H1129" t="s">
        <v>424</v>
      </c>
      <c r="I1129" t="s">
        <v>424</v>
      </c>
      <c r="J1129" t="s">
        <v>1504</v>
      </c>
    </row>
    <row r="1130" spans="6:10" x14ac:dyDescent="0.25">
      <c r="F1130" t="s">
        <v>306</v>
      </c>
      <c r="G1130" t="s">
        <v>306</v>
      </c>
      <c r="H1130" t="s">
        <v>424</v>
      </c>
      <c r="I1130" t="s">
        <v>424</v>
      </c>
      <c r="J1130" t="s">
        <v>1505</v>
      </c>
    </row>
    <row r="1131" spans="6:10" x14ac:dyDescent="0.25">
      <c r="F1131" t="s">
        <v>306</v>
      </c>
      <c r="G1131" t="s">
        <v>306</v>
      </c>
      <c r="H1131" t="s">
        <v>424</v>
      </c>
      <c r="I1131" t="s">
        <v>424</v>
      </c>
      <c r="J1131" t="s">
        <v>1506</v>
      </c>
    </row>
    <row r="1132" spans="6:10" x14ac:dyDescent="0.25">
      <c r="F1132" t="s">
        <v>306</v>
      </c>
      <c r="G1132" t="s">
        <v>306</v>
      </c>
      <c r="H1132" t="s">
        <v>424</v>
      </c>
      <c r="I1132" t="s">
        <v>424</v>
      </c>
      <c r="J1132" t="s">
        <v>1507</v>
      </c>
    </row>
    <row r="1133" spans="6:10" x14ac:dyDescent="0.25">
      <c r="F1133" t="s">
        <v>306</v>
      </c>
      <c r="G1133" t="s">
        <v>306</v>
      </c>
      <c r="H1133" t="s">
        <v>424</v>
      </c>
      <c r="I1133" t="s">
        <v>424</v>
      </c>
      <c r="J1133" t="s">
        <v>1508</v>
      </c>
    </row>
    <row r="1134" spans="6:10" x14ac:dyDescent="0.25">
      <c r="F1134" t="s">
        <v>306</v>
      </c>
      <c r="G1134" t="s">
        <v>306</v>
      </c>
      <c r="H1134" t="s">
        <v>425</v>
      </c>
      <c r="I1134" t="s">
        <v>425</v>
      </c>
      <c r="J1134" t="s">
        <v>425</v>
      </c>
    </row>
    <row r="1135" spans="6:10" x14ac:dyDescent="0.25">
      <c r="F1135" t="s">
        <v>306</v>
      </c>
      <c r="G1135" t="s">
        <v>306</v>
      </c>
      <c r="H1135" t="s">
        <v>425</v>
      </c>
      <c r="I1135" t="s">
        <v>425</v>
      </c>
      <c r="J1135" t="s">
        <v>400</v>
      </c>
    </row>
    <row r="1136" spans="6:10" x14ac:dyDescent="0.25">
      <c r="F1136" t="s">
        <v>306</v>
      </c>
      <c r="G1136" t="s">
        <v>306</v>
      </c>
      <c r="H1136" t="s">
        <v>425</v>
      </c>
      <c r="I1136" t="s">
        <v>425</v>
      </c>
      <c r="J1136" t="s">
        <v>1509</v>
      </c>
    </row>
    <row r="1137" spans="6:10" x14ac:dyDescent="0.25">
      <c r="F1137" t="s">
        <v>306</v>
      </c>
      <c r="G1137" t="s">
        <v>306</v>
      </c>
      <c r="H1137" t="s">
        <v>425</v>
      </c>
      <c r="I1137" t="s">
        <v>425</v>
      </c>
      <c r="J1137" t="s">
        <v>1510</v>
      </c>
    </row>
    <row r="1138" spans="6:10" x14ac:dyDescent="0.25">
      <c r="F1138" t="s">
        <v>306</v>
      </c>
      <c r="G1138" t="s">
        <v>306</v>
      </c>
      <c r="H1138" t="s">
        <v>425</v>
      </c>
      <c r="I1138" t="s">
        <v>425</v>
      </c>
      <c r="J1138" t="s">
        <v>1342</v>
      </c>
    </row>
    <row r="1139" spans="6:10" x14ac:dyDescent="0.25">
      <c r="F1139" t="s">
        <v>306</v>
      </c>
      <c r="G1139" t="s">
        <v>306</v>
      </c>
      <c r="H1139" t="s">
        <v>425</v>
      </c>
      <c r="I1139" t="s">
        <v>425</v>
      </c>
      <c r="J1139" t="s">
        <v>1254</v>
      </c>
    </row>
    <row r="1140" spans="6:10" x14ac:dyDescent="0.25">
      <c r="F1140" t="s">
        <v>306</v>
      </c>
      <c r="G1140" t="s">
        <v>306</v>
      </c>
      <c r="H1140" t="s">
        <v>425</v>
      </c>
      <c r="I1140" t="s">
        <v>425</v>
      </c>
      <c r="J1140" t="s">
        <v>1511</v>
      </c>
    </row>
    <row r="1141" spans="6:10" x14ac:dyDescent="0.25">
      <c r="F1141" t="s">
        <v>306</v>
      </c>
      <c r="G1141" t="s">
        <v>306</v>
      </c>
      <c r="H1141" t="s">
        <v>425</v>
      </c>
      <c r="I1141" t="s">
        <v>425</v>
      </c>
      <c r="J1141" t="s">
        <v>1512</v>
      </c>
    </row>
    <row r="1142" spans="6:10" x14ac:dyDescent="0.25">
      <c r="F1142" t="s">
        <v>306</v>
      </c>
      <c r="G1142" t="s">
        <v>306</v>
      </c>
      <c r="H1142" t="s">
        <v>425</v>
      </c>
      <c r="I1142" t="s">
        <v>425</v>
      </c>
      <c r="J1142" t="s">
        <v>1513</v>
      </c>
    </row>
    <row r="1143" spans="6:10" x14ac:dyDescent="0.25">
      <c r="F1143" t="s">
        <v>306</v>
      </c>
      <c r="G1143" t="s">
        <v>306</v>
      </c>
      <c r="H1143" t="s">
        <v>426</v>
      </c>
      <c r="I1143" t="s">
        <v>426</v>
      </c>
      <c r="J1143" t="s">
        <v>1514</v>
      </c>
    </row>
    <row r="1144" spans="6:10" x14ac:dyDescent="0.25">
      <c r="F1144" t="s">
        <v>306</v>
      </c>
      <c r="G1144" t="s">
        <v>306</v>
      </c>
      <c r="H1144" t="s">
        <v>426</v>
      </c>
      <c r="I1144" t="s">
        <v>426</v>
      </c>
      <c r="J1144" t="s">
        <v>1515</v>
      </c>
    </row>
    <row r="1145" spans="6:10" x14ac:dyDescent="0.25">
      <c r="F1145" t="s">
        <v>306</v>
      </c>
      <c r="G1145" t="s">
        <v>306</v>
      </c>
      <c r="H1145" t="s">
        <v>426</v>
      </c>
      <c r="I1145" t="s">
        <v>426</v>
      </c>
      <c r="J1145" t="s">
        <v>1516</v>
      </c>
    </row>
    <row r="1146" spans="6:10" x14ac:dyDescent="0.25">
      <c r="F1146" t="s">
        <v>306</v>
      </c>
      <c r="G1146" t="s">
        <v>306</v>
      </c>
      <c r="H1146" t="s">
        <v>426</v>
      </c>
      <c r="I1146" t="s">
        <v>426</v>
      </c>
      <c r="J1146" t="s">
        <v>1517</v>
      </c>
    </row>
    <row r="1147" spans="6:10" x14ac:dyDescent="0.25">
      <c r="F1147" t="s">
        <v>306</v>
      </c>
      <c r="G1147" t="s">
        <v>306</v>
      </c>
      <c r="H1147" t="s">
        <v>426</v>
      </c>
      <c r="I1147" t="s">
        <v>426</v>
      </c>
      <c r="J1147" t="s">
        <v>1518</v>
      </c>
    </row>
    <row r="1148" spans="6:10" x14ac:dyDescent="0.25">
      <c r="F1148" t="s">
        <v>306</v>
      </c>
      <c r="G1148" t="s">
        <v>306</v>
      </c>
      <c r="H1148" t="s">
        <v>426</v>
      </c>
      <c r="I1148" t="s">
        <v>426</v>
      </c>
      <c r="J1148" t="s">
        <v>1069</v>
      </c>
    </row>
    <row r="1149" spans="6:10" x14ac:dyDescent="0.25">
      <c r="F1149" t="s">
        <v>306</v>
      </c>
      <c r="G1149" t="s">
        <v>306</v>
      </c>
      <c r="H1149" t="s">
        <v>426</v>
      </c>
      <c r="I1149" t="s">
        <v>426</v>
      </c>
      <c r="J1149" t="s">
        <v>1519</v>
      </c>
    </row>
    <row r="1150" spans="6:10" x14ac:dyDescent="0.25">
      <c r="F1150" t="s">
        <v>306</v>
      </c>
      <c r="G1150" t="s">
        <v>306</v>
      </c>
      <c r="H1150" t="s">
        <v>426</v>
      </c>
      <c r="I1150" t="s">
        <v>426</v>
      </c>
      <c r="J1150" t="s">
        <v>1520</v>
      </c>
    </row>
    <row r="1151" spans="6:10" x14ac:dyDescent="0.25">
      <c r="F1151" t="s">
        <v>306</v>
      </c>
      <c r="G1151" t="s">
        <v>306</v>
      </c>
      <c r="H1151" t="s">
        <v>426</v>
      </c>
      <c r="I1151" t="s">
        <v>426</v>
      </c>
      <c r="J1151" t="s">
        <v>1521</v>
      </c>
    </row>
    <row r="1152" spans="6:10" x14ac:dyDescent="0.25">
      <c r="F1152" t="s">
        <v>306</v>
      </c>
      <c r="G1152" t="s">
        <v>306</v>
      </c>
      <c r="H1152" t="s">
        <v>426</v>
      </c>
      <c r="I1152" t="s">
        <v>426</v>
      </c>
      <c r="J1152" t="s">
        <v>426</v>
      </c>
    </row>
    <row r="1153" spans="6:10" x14ac:dyDescent="0.25">
      <c r="F1153" t="s">
        <v>306</v>
      </c>
      <c r="G1153" t="s">
        <v>306</v>
      </c>
      <c r="H1153" t="s">
        <v>427</v>
      </c>
      <c r="I1153" t="s">
        <v>427</v>
      </c>
      <c r="J1153" t="s">
        <v>427</v>
      </c>
    </row>
    <row r="1154" spans="6:10" x14ac:dyDescent="0.25">
      <c r="F1154" t="s">
        <v>306</v>
      </c>
      <c r="G1154" t="s">
        <v>306</v>
      </c>
      <c r="H1154" t="s">
        <v>427</v>
      </c>
      <c r="I1154" t="s">
        <v>427</v>
      </c>
      <c r="J1154" t="s">
        <v>1522</v>
      </c>
    </row>
    <row r="1155" spans="6:10" x14ac:dyDescent="0.25">
      <c r="F1155" t="s">
        <v>306</v>
      </c>
      <c r="G1155" t="s">
        <v>306</v>
      </c>
      <c r="H1155" t="s">
        <v>427</v>
      </c>
      <c r="I1155" t="s">
        <v>427</v>
      </c>
      <c r="J1155" t="s">
        <v>1523</v>
      </c>
    </row>
    <row r="1156" spans="6:10" x14ac:dyDescent="0.25">
      <c r="F1156" t="s">
        <v>306</v>
      </c>
      <c r="G1156" t="s">
        <v>306</v>
      </c>
      <c r="H1156" t="s">
        <v>427</v>
      </c>
      <c r="I1156" t="s">
        <v>427</v>
      </c>
      <c r="J1156" t="s">
        <v>1524</v>
      </c>
    </row>
    <row r="1157" spans="6:10" x14ac:dyDescent="0.25">
      <c r="F1157" t="s">
        <v>306</v>
      </c>
      <c r="G1157" t="s">
        <v>306</v>
      </c>
      <c r="H1157" t="s">
        <v>427</v>
      </c>
      <c r="I1157" t="s">
        <v>427</v>
      </c>
      <c r="J1157" t="s">
        <v>1525</v>
      </c>
    </row>
    <row r="1158" spans="6:10" x14ac:dyDescent="0.25">
      <c r="F1158" t="s">
        <v>306</v>
      </c>
      <c r="G1158" t="s">
        <v>306</v>
      </c>
      <c r="H1158" t="s">
        <v>427</v>
      </c>
      <c r="I1158" t="s">
        <v>427</v>
      </c>
      <c r="J1158" t="s">
        <v>1526</v>
      </c>
    </row>
    <row r="1159" spans="6:10" x14ac:dyDescent="0.25">
      <c r="F1159" t="s">
        <v>306</v>
      </c>
      <c r="G1159" t="s">
        <v>306</v>
      </c>
      <c r="H1159" t="s">
        <v>427</v>
      </c>
      <c r="I1159" t="s">
        <v>427</v>
      </c>
      <c r="J1159" t="s">
        <v>1527</v>
      </c>
    </row>
    <row r="1160" spans="6:10" x14ac:dyDescent="0.25">
      <c r="F1160" t="s">
        <v>306</v>
      </c>
      <c r="G1160" t="s">
        <v>306</v>
      </c>
      <c r="H1160" t="s">
        <v>427</v>
      </c>
      <c r="I1160" t="s">
        <v>427</v>
      </c>
      <c r="J1160" t="s">
        <v>1528</v>
      </c>
    </row>
    <row r="1161" spans="6:10" x14ac:dyDescent="0.25">
      <c r="F1161" t="s">
        <v>306</v>
      </c>
      <c r="G1161" t="s">
        <v>306</v>
      </c>
      <c r="H1161" t="s">
        <v>427</v>
      </c>
      <c r="I1161" t="s">
        <v>427</v>
      </c>
      <c r="J1161" t="s">
        <v>1529</v>
      </c>
    </row>
    <row r="1162" spans="6:10" x14ac:dyDescent="0.25">
      <c r="F1162" t="s">
        <v>307</v>
      </c>
      <c r="G1162" t="s">
        <v>320</v>
      </c>
      <c r="H1162" t="s">
        <v>428</v>
      </c>
      <c r="I1162" t="s">
        <v>428</v>
      </c>
      <c r="J1162" t="s">
        <v>428</v>
      </c>
    </row>
    <row r="1163" spans="6:10" x14ac:dyDescent="0.25">
      <c r="F1163" t="s">
        <v>307</v>
      </c>
      <c r="G1163" t="s">
        <v>320</v>
      </c>
      <c r="H1163" t="s">
        <v>428</v>
      </c>
      <c r="I1163" t="s">
        <v>428</v>
      </c>
      <c r="J1163" t="s">
        <v>822</v>
      </c>
    </row>
    <row r="1164" spans="6:10" x14ac:dyDescent="0.25">
      <c r="F1164" t="s">
        <v>307</v>
      </c>
      <c r="G1164" t="s">
        <v>320</v>
      </c>
      <c r="H1164" t="s">
        <v>428</v>
      </c>
      <c r="I1164" t="s">
        <v>428</v>
      </c>
      <c r="J1164" t="s">
        <v>1530</v>
      </c>
    </row>
    <row r="1165" spans="6:10" x14ac:dyDescent="0.25">
      <c r="F1165" t="s">
        <v>307</v>
      </c>
      <c r="G1165" t="s">
        <v>320</v>
      </c>
      <c r="H1165" t="s">
        <v>428</v>
      </c>
      <c r="I1165" t="s">
        <v>428</v>
      </c>
      <c r="J1165" t="s">
        <v>1531</v>
      </c>
    </row>
    <row r="1166" spans="6:10" x14ac:dyDescent="0.25">
      <c r="F1166" t="s">
        <v>307</v>
      </c>
      <c r="G1166" t="s">
        <v>320</v>
      </c>
      <c r="H1166" t="s">
        <v>428</v>
      </c>
      <c r="I1166" t="s">
        <v>428</v>
      </c>
      <c r="J1166" t="s">
        <v>1136</v>
      </c>
    </row>
    <row r="1167" spans="6:10" x14ac:dyDescent="0.25">
      <c r="F1167" t="s">
        <v>307</v>
      </c>
      <c r="G1167" t="s">
        <v>320</v>
      </c>
      <c r="H1167" t="s">
        <v>428</v>
      </c>
      <c r="I1167" t="s">
        <v>428</v>
      </c>
      <c r="J1167" t="s">
        <v>1532</v>
      </c>
    </row>
    <row r="1168" spans="6:10" x14ac:dyDescent="0.25">
      <c r="F1168" t="s">
        <v>307</v>
      </c>
      <c r="G1168" t="s">
        <v>320</v>
      </c>
      <c r="H1168" t="s">
        <v>428</v>
      </c>
      <c r="I1168" t="s">
        <v>428</v>
      </c>
      <c r="J1168" t="s">
        <v>1533</v>
      </c>
    </row>
    <row r="1169" spans="6:10" x14ac:dyDescent="0.25">
      <c r="F1169" t="s">
        <v>307</v>
      </c>
      <c r="G1169" t="s">
        <v>320</v>
      </c>
      <c r="H1169" t="s">
        <v>428</v>
      </c>
      <c r="I1169" t="s">
        <v>428</v>
      </c>
      <c r="J1169" t="s">
        <v>1534</v>
      </c>
    </row>
    <row r="1170" spans="6:10" x14ac:dyDescent="0.25">
      <c r="F1170" t="s">
        <v>307</v>
      </c>
      <c r="G1170" t="s">
        <v>320</v>
      </c>
      <c r="H1170" t="s">
        <v>428</v>
      </c>
      <c r="I1170" t="s">
        <v>428</v>
      </c>
      <c r="J1170" t="s">
        <v>1535</v>
      </c>
    </row>
    <row r="1171" spans="6:10" x14ac:dyDescent="0.25">
      <c r="F1171" t="s">
        <v>307</v>
      </c>
      <c r="G1171" t="s">
        <v>320</v>
      </c>
      <c r="H1171" t="s">
        <v>428</v>
      </c>
      <c r="I1171" t="s">
        <v>428</v>
      </c>
      <c r="J1171" t="s">
        <v>1536</v>
      </c>
    </row>
    <row r="1172" spans="6:10" x14ac:dyDescent="0.25">
      <c r="F1172" t="s">
        <v>307</v>
      </c>
      <c r="G1172" t="s">
        <v>320</v>
      </c>
      <c r="H1172" t="s">
        <v>428</v>
      </c>
      <c r="I1172" t="s">
        <v>428</v>
      </c>
      <c r="J1172" t="s">
        <v>1537</v>
      </c>
    </row>
    <row r="1173" spans="6:10" x14ac:dyDescent="0.25">
      <c r="F1173" t="s">
        <v>307</v>
      </c>
      <c r="G1173" t="s">
        <v>320</v>
      </c>
      <c r="H1173" t="s">
        <v>429</v>
      </c>
      <c r="I1173" t="s">
        <v>429</v>
      </c>
      <c r="J1173" t="s">
        <v>429</v>
      </c>
    </row>
    <row r="1174" spans="6:10" x14ac:dyDescent="0.25">
      <c r="F1174" t="s">
        <v>307</v>
      </c>
      <c r="G1174" t="s">
        <v>320</v>
      </c>
      <c r="H1174" t="s">
        <v>429</v>
      </c>
      <c r="I1174" t="s">
        <v>429</v>
      </c>
      <c r="J1174" t="s">
        <v>1544</v>
      </c>
    </row>
    <row r="1175" spans="6:10" x14ac:dyDescent="0.25">
      <c r="F1175" t="s">
        <v>307</v>
      </c>
      <c r="G1175" t="s">
        <v>320</v>
      </c>
      <c r="H1175" t="s">
        <v>429</v>
      </c>
      <c r="I1175" t="s">
        <v>429</v>
      </c>
      <c r="J1175" t="s">
        <v>1538</v>
      </c>
    </row>
    <row r="1176" spans="6:10" x14ac:dyDescent="0.25">
      <c r="F1176" t="s">
        <v>307</v>
      </c>
      <c r="G1176" t="s">
        <v>320</v>
      </c>
      <c r="H1176" t="s">
        <v>429</v>
      </c>
      <c r="I1176" t="s">
        <v>429</v>
      </c>
      <c r="J1176" t="s">
        <v>1539</v>
      </c>
    </row>
    <row r="1177" spans="6:10" x14ac:dyDescent="0.25">
      <c r="F1177" t="s">
        <v>307</v>
      </c>
      <c r="G1177" t="s">
        <v>320</v>
      </c>
      <c r="H1177" t="s">
        <v>429</v>
      </c>
      <c r="I1177" t="s">
        <v>429</v>
      </c>
      <c r="J1177" t="s">
        <v>1540</v>
      </c>
    </row>
    <row r="1178" spans="6:10" x14ac:dyDescent="0.25">
      <c r="F1178" t="s">
        <v>307</v>
      </c>
      <c r="G1178" t="s">
        <v>320</v>
      </c>
      <c r="H1178" t="s">
        <v>429</v>
      </c>
      <c r="I1178" t="s">
        <v>429</v>
      </c>
      <c r="J1178" t="s">
        <v>1541</v>
      </c>
    </row>
    <row r="1179" spans="6:10" x14ac:dyDescent="0.25">
      <c r="F1179" t="s">
        <v>307</v>
      </c>
      <c r="G1179" t="s">
        <v>320</v>
      </c>
      <c r="H1179" t="s">
        <v>429</v>
      </c>
      <c r="I1179" t="s">
        <v>429</v>
      </c>
      <c r="J1179" t="s">
        <v>1542</v>
      </c>
    </row>
    <row r="1180" spans="6:10" x14ac:dyDescent="0.25">
      <c r="F1180" t="s">
        <v>307</v>
      </c>
      <c r="G1180" t="s">
        <v>320</v>
      </c>
      <c r="H1180" t="s">
        <v>429</v>
      </c>
      <c r="I1180" t="s">
        <v>429</v>
      </c>
      <c r="J1180" t="s">
        <v>1543</v>
      </c>
    </row>
    <row r="1181" spans="6:10" x14ac:dyDescent="0.25">
      <c r="F1181" t="s">
        <v>307</v>
      </c>
      <c r="G1181" t="s">
        <v>320</v>
      </c>
      <c r="H1181" t="s">
        <v>430</v>
      </c>
      <c r="I1181" t="s">
        <v>430</v>
      </c>
      <c r="J1181" t="s">
        <v>430</v>
      </c>
    </row>
    <row r="1182" spans="6:10" x14ac:dyDescent="0.25">
      <c r="F1182" t="s">
        <v>307</v>
      </c>
      <c r="G1182" t="s">
        <v>320</v>
      </c>
      <c r="H1182" t="s">
        <v>430</v>
      </c>
      <c r="I1182" t="s">
        <v>430</v>
      </c>
      <c r="J1182" t="s">
        <v>1096</v>
      </c>
    </row>
    <row r="1183" spans="6:10" x14ac:dyDescent="0.25">
      <c r="F1183" t="s">
        <v>307</v>
      </c>
      <c r="G1183" t="s">
        <v>320</v>
      </c>
      <c r="H1183" t="s">
        <v>430</v>
      </c>
      <c r="I1183" t="s">
        <v>430</v>
      </c>
      <c r="J1183" t="s">
        <v>1545</v>
      </c>
    </row>
    <row r="1184" spans="6:10" x14ac:dyDescent="0.25">
      <c r="F1184" t="s">
        <v>307</v>
      </c>
      <c r="G1184" t="s">
        <v>320</v>
      </c>
      <c r="H1184" t="s">
        <v>430</v>
      </c>
      <c r="I1184" t="s">
        <v>430</v>
      </c>
      <c r="J1184" t="s">
        <v>1546</v>
      </c>
    </row>
    <row r="1185" spans="6:10" x14ac:dyDescent="0.25">
      <c r="F1185" t="s">
        <v>307</v>
      </c>
      <c r="G1185" t="s">
        <v>320</v>
      </c>
      <c r="H1185" t="s">
        <v>430</v>
      </c>
      <c r="I1185" t="s">
        <v>430</v>
      </c>
      <c r="J1185" t="s">
        <v>1547</v>
      </c>
    </row>
    <row r="1186" spans="6:10" x14ac:dyDescent="0.25">
      <c r="F1186" t="s">
        <v>307</v>
      </c>
      <c r="G1186" t="s">
        <v>320</v>
      </c>
      <c r="H1186" t="s">
        <v>430</v>
      </c>
      <c r="I1186" t="s">
        <v>430</v>
      </c>
      <c r="J1186" t="s">
        <v>1548</v>
      </c>
    </row>
    <row r="1187" spans="6:10" x14ac:dyDescent="0.25">
      <c r="F1187" t="s">
        <v>307</v>
      </c>
      <c r="G1187" t="s">
        <v>320</v>
      </c>
      <c r="H1187" t="s">
        <v>431</v>
      </c>
      <c r="I1187" t="s">
        <v>431</v>
      </c>
      <c r="J1187" t="s">
        <v>431</v>
      </c>
    </row>
    <row r="1188" spans="6:10" x14ac:dyDescent="0.25">
      <c r="F1188" t="s">
        <v>307</v>
      </c>
      <c r="G1188" t="s">
        <v>320</v>
      </c>
      <c r="H1188" t="s">
        <v>431</v>
      </c>
      <c r="I1188" t="s">
        <v>431</v>
      </c>
      <c r="J1188" t="s">
        <v>1549</v>
      </c>
    </row>
    <row r="1189" spans="6:10" x14ac:dyDescent="0.25">
      <c r="F1189" t="s">
        <v>307</v>
      </c>
      <c r="G1189" t="s">
        <v>320</v>
      </c>
      <c r="H1189" t="s">
        <v>431</v>
      </c>
      <c r="I1189" t="s">
        <v>431</v>
      </c>
      <c r="J1189" t="s">
        <v>1371</v>
      </c>
    </row>
    <row r="1190" spans="6:10" x14ac:dyDescent="0.25">
      <c r="F1190" t="s">
        <v>307</v>
      </c>
      <c r="G1190" t="s">
        <v>320</v>
      </c>
      <c r="H1190" t="s">
        <v>432</v>
      </c>
      <c r="I1190" t="s">
        <v>432</v>
      </c>
      <c r="J1190" t="s">
        <v>432</v>
      </c>
    </row>
    <row r="1191" spans="6:10" x14ac:dyDescent="0.25">
      <c r="F1191" t="s">
        <v>307</v>
      </c>
      <c r="G1191" t="s">
        <v>320</v>
      </c>
      <c r="H1191" t="s">
        <v>432</v>
      </c>
      <c r="I1191" t="s">
        <v>432</v>
      </c>
      <c r="J1191" t="s">
        <v>1550</v>
      </c>
    </row>
    <row r="1192" spans="6:10" x14ac:dyDescent="0.25">
      <c r="F1192" t="s">
        <v>307</v>
      </c>
      <c r="G1192" t="s">
        <v>320</v>
      </c>
      <c r="H1192" t="s">
        <v>432</v>
      </c>
      <c r="I1192" t="s">
        <v>432</v>
      </c>
      <c r="J1192" t="s">
        <v>1551</v>
      </c>
    </row>
    <row r="1193" spans="6:10" x14ac:dyDescent="0.25">
      <c r="F1193" t="s">
        <v>307</v>
      </c>
      <c r="G1193" t="s">
        <v>320</v>
      </c>
      <c r="H1193" t="s">
        <v>432</v>
      </c>
      <c r="I1193" t="s">
        <v>432</v>
      </c>
      <c r="J1193" t="s">
        <v>1552</v>
      </c>
    </row>
    <row r="1194" spans="6:10" x14ac:dyDescent="0.25">
      <c r="F1194" t="s">
        <v>307</v>
      </c>
      <c r="G1194" t="s">
        <v>320</v>
      </c>
      <c r="H1194" t="s">
        <v>433</v>
      </c>
      <c r="I1194" t="s">
        <v>433</v>
      </c>
      <c r="J1194" t="s">
        <v>433</v>
      </c>
    </row>
    <row r="1195" spans="6:10" x14ac:dyDescent="0.25">
      <c r="F1195" t="s">
        <v>307</v>
      </c>
      <c r="G1195" t="s">
        <v>320</v>
      </c>
      <c r="H1195" t="s">
        <v>433</v>
      </c>
      <c r="I1195" t="s">
        <v>433</v>
      </c>
      <c r="J1195" t="s">
        <v>1553</v>
      </c>
    </row>
    <row r="1196" spans="6:10" x14ac:dyDescent="0.25">
      <c r="F1196" t="s">
        <v>307</v>
      </c>
      <c r="G1196" t="s">
        <v>320</v>
      </c>
      <c r="H1196" t="s">
        <v>433</v>
      </c>
      <c r="I1196" t="s">
        <v>433</v>
      </c>
      <c r="J1196" t="s">
        <v>1554</v>
      </c>
    </row>
    <row r="1197" spans="6:10" x14ac:dyDescent="0.25">
      <c r="F1197" t="s">
        <v>307</v>
      </c>
      <c r="G1197" t="s">
        <v>320</v>
      </c>
      <c r="H1197" t="s">
        <v>433</v>
      </c>
      <c r="I1197" t="s">
        <v>433</v>
      </c>
      <c r="J1197" t="s">
        <v>1555</v>
      </c>
    </row>
    <row r="1198" spans="6:10" x14ac:dyDescent="0.25">
      <c r="F1198" t="s">
        <v>307</v>
      </c>
      <c r="G1198" t="s">
        <v>320</v>
      </c>
      <c r="H1198" t="s">
        <v>433</v>
      </c>
      <c r="I1198" t="s">
        <v>433</v>
      </c>
      <c r="J1198" t="s">
        <v>1556</v>
      </c>
    </row>
    <row r="1199" spans="6:10" x14ac:dyDescent="0.25">
      <c r="F1199" t="s">
        <v>307</v>
      </c>
      <c r="G1199" t="s">
        <v>320</v>
      </c>
      <c r="H1199" t="s">
        <v>433</v>
      </c>
      <c r="I1199" t="s">
        <v>433</v>
      </c>
      <c r="J1199" t="s">
        <v>1557</v>
      </c>
    </row>
    <row r="1200" spans="6:10" x14ac:dyDescent="0.25">
      <c r="F1200" t="s">
        <v>307</v>
      </c>
      <c r="G1200" t="s">
        <v>320</v>
      </c>
      <c r="H1200" t="s">
        <v>433</v>
      </c>
      <c r="I1200" t="s">
        <v>433</v>
      </c>
      <c r="J1200" t="s">
        <v>1558</v>
      </c>
    </row>
    <row r="1201" spans="6:10" x14ac:dyDescent="0.25">
      <c r="F1201" t="s">
        <v>307</v>
      </c>
      <c r="G1201" t="s">
        <v>320</v>
      </c>
      <c r="H1201" t="s">
        <v>433</v>
      </c>
      <c r="I1201" t="s">
        <v>433</v>
      </c>
      <c r="J1201" t="s">
        <v>1559</v>
      </c>
    </row>
    <row r="1202" spans="6:10" x14ac:dyDescent="0.25">
      <c r="F1202" t="s">
        <v>307</v>
      </c>
      <c r="G1202" t="s">
        <v>320</v>
      </c>
      <c r="H1202" t="s">
        <v>433</v>
      </c>
      <c r="I1202" t="s">
        <v>433</v>
      </c>
      <c r="J1202" t="s">
        <v>1560</v>
      </c>
    </row>
    <row r="1203" spans="6:10" x14ac:dyDescent="0.25">
      <c r="F1203" t="s">
        <v>307</v>
      </c>
      <c r="G1203" t="s">
        <v>320</v>
      </c>
      <c r="H1203" t="s">
        <v>433</v>
      </c>
      <c r="I1203" t="s">
        <v>433</v>
      </c>
      <c r="J1203" t="s">
        <v>1561</v>
      </c>
    </row>
    <row r="1204" spans="6:10" x14ac:dyDescent="0.25">
      <c r="F1204" t="s">
        <v>307</v>
      </c>
      <c r="G1204" t="s">
        <v>320</v>
      </c>
      <c r="H1204" t="s">
        <v>434</v>
      </c>
      <c r="I1204" t="s">
        <v>434</v>
      </c>
      <c r="J1204" t="s">
        <v>1562</v>
      </c>
    </row>
    <row r="1205" spans="6:10" x14ac:dyDescent="0.25">
      <c r="F1205" t="s">
        <v>307</v>
      </c>
      <c r="G1205" t="s">
        <v>320</v>
      </c>
      <c r="H1205" t="s">
        <v>434</v>
      </c>
      <c r="I1205" t="s">
        <v>434</v>
      </c>
      <c r="J1205" t="s">
        <v>1563</v>
      </c>
    </row>
    <row r="1206" spans="6:10" x14ac:dyDescent="0.25">
      <c r="F1206" t="s">
        <v>307</v>
      </c>
      <c r="G1206" t="s">
        <v>320</v>
      </c>
      <c r="H1206" t="s">
        <v>434</v>
      </c>
      <c r="I1206" t="s">
        <v>434</v>
      </c>
      <c r="J1206" t="s">
        <v>1564</v>
      </c>
    </row>
    <row r="1207" spans="6:10" x14ac:dyDescent="0.25">
      <c r="F1207" t="s">
        <v>307</v>
      </c>
      <c r="G1207" t="s">
        <v>320</v>
      </c>
      <c r="H1207" t="s">
        <v>434</v>
      </c>
      <c r="I1207" t="s">
        <v>434</v>
      </c>
      <c r="J1207" t="s">
        <v>434</v>
      </c>
    </row>
    <row r="1208" spans="6:10" x14ac:dyDescent="0.25">
      <c r="F1208" t="s">
        <v>307</v>
      </c>
      <c r="G1208" t="s">
        <v>320</v>
      </c>
      <c r="H1208" t="s">
        <v>434</v>
      </c>
      <c r="I1208" t="s">
        <v>434</v>
      </c>
      <c r="J1208" t="s">
        <v>1565</v>
      </c>
    </row>
    <row r="1209" spans="6:10" x14ac:dyDescent="0.25">
      <c r="F1209" t="s">
        <v>307</v>
      </c>
      <c r="G1209" t="s">
        <v>320</v>
      </c>
      <c r="H1209" t="s">
        <v>435</v>
      </c>
      <c r="I1209" t="s">
        <v>435</v>
      </c>
      <c r="J1209" t="s">
        <v>1566</v>
      </c>
    </row>
    <row r="1210" spans="6:10" x14ac:dyDescent="0.25">
      <c r="F1210" t="s">
        <v>307</v>
      </c>
      <c r="G1210" t="s">
        <v>320</v>
      </c>
      <c r="H1210" t="s">
        <v>435</v>
      </c>
      <c r="I1210" t="s">
        <v>435</v>
      </c>
      <c r="J1210" t="s">
        <v>1567</v>
      </c>
    </row>
    <row r="1211" spans="6:10" x14ac:dyDescent="0.25">
      <c r="F1211" t="s">
        <v>307</v>
      </c>
      <c r="G1211" t="s">
        <v>320</v>
      </c>
      <c r="H1211" t="s">
        <v>435</v>
      </c>
      <c r="I1211" t="s">
        <v>435</v>
      </c>
      <c r="J1211" t="s">
        <v>1568</v>
      </c>
    </row>
    <row r="1212" spans="6:10" x14ac:dyDescent="0.25">
      <c r="F1212" t="s">
        <v>307</v>
      </c>
      <c r="G1212" t="s">
        <v>320</v>
      </c>
      <c r="H1212" t="s">
        <v>435</v>
      </c>
      <c r="I1212" t="s">
        <v>435</v>
      </c>
      <c r="J1212" t="s">
        <v>1569</v>
      </c>
    </row>
    <row r="1213" spans="6:10" x14ac:dyDescent="0.25">
      <c r="F1213" t="s">
        <v>307</v>
      </c>
      <c r="G1213" t="s">
        <v>320</v>
      </c>
      <c r="H1213" t="s">
        <v>435</v>
      </c>
      <c r="I1213" t="s">
        <v>435</v>
      </c>
      <c r="J1213" t="s">
        <v>1570</v>
      </c>
    </row>
    <row r="1214" spans="6:10" x14ac:dyDescent="0.25">
      <c r="F1214" t="s">
        <v>307</v>
      </c>
      <c r="G1214" t="s">
        <v>320</v>
      </c>
      <c r="H1214" t="s">
        <v>435</v>
      </c>
      <c r="I1214" t="s">
        <v>435</v>
      </c>
      <c r="J1214" t="s">
        <v>1571</v>
      </c>
    </row>
    <row r="1215" spans="6:10" x14ac:dyDescent="0.25">
      <c r="F1215" t="s">
        <v>307</v>
      </c>
      <c r="G1215" t="s">
        <v>320</v>
      </c>
      <c r="H1215" t="s">
        <v>435</v>
      </c>
      <c r="I1215" t="s">
        <v>435</v>
      </c>
      <c r="J1215" t="s">
        <v>1572</v>
      </c>
    </row>
    <row r="1216" spans="6:10" x14ac:dyDescent="0.25">
      <c r="F1216" t="s">
        <v>307</v>
      </c>
      <c r="G1216" t="s">
        <v>320</v>
      </c>
      <c r="H1216" t="s">
        <v>435</v>
      </c>
      <c r="I1216" t="s">
        <v>435</v>
      </c>
      <c r="J1216" t="s">
        <v>1573</v>
      </c>
    </row>
    <row r="1217" spans="6:10" x14ac:dyDescent="0.25">
      <c r="F1217" t="s">
        <v>307</v>
      </c>
      <c r="G1217" t="s">
        <v>320</v>
      </c>
      <c r="H1217" t="s">
        <v>435</v>
      </c>
      <c r="I1217" t="s">
        <v>435</v>
      </c>
      <c r="J1217" t="s">
        <v>435</v>
      </c>
    </row>
    <row r="1218" spans="6:10" x14ac:dyDescent="0.25">
      <c r="F1218" t="s">
        <v>307</v>
      </c>
      <c r="G1218" t="s">
        <v>320</v>
      </c>
      <c r="H1218" t="s">
        <v>435</v>
      </c>
      <c r="I1218" t="s">
        <v>435</v>
      </c>
      <c r="J1218" t="s">
        <v>1574</v>
      </c>
    </row>
    <row r="1219" spans="6:10" x14ac:dyDescent="0.25">
      <c r="F1219" t="s">
        <v>307</v>
      </c>
      <c r="G1219" t="s">
        <v>320</v>
      </c>
      <c r="H1219" t="s">
        <v>435</v>
      </c>
      <c r="I1219" t="s">
        <v>435</v>
      </c>
      <c r="J1219" t="s">
        <v>1575</v>
      </c>
    </row>
    <row r="1220" spans="6:10" x14ac:dyDescent="0.25">
      <c r="F1220" t="s">
        <v>307</v>
      </c>
      <c r="G1220" t="s">
        <v>320</v>
      </c>
      <c r="H1220" t="s">
        <v>435</v>
      </c>
      <c r="I1220" t="s">
        <v>435</v>
      </c>
      <c r="J1220" t="s">
        <v>1576</v>
      </c>
    </row>
    <row r="1221" spans="6:10" x14ac:dyDescent="0.25">
      <c r="F1221" t="s">
        <v>307</v>
      </c>
      <c r="G1221" t="s">
        <v>320</v>
      </c>
      <c r="H1221" t="s">
        <v>435</v>
      </c>
      <c r="I1221" t="s">
        <v>435</v>
      </c>
      <c r="J1221" t="s">
        <v>1577</v>
      </c>
    </row>
    <row r="1222" spans="6:10" x14ac:dyDescent="0.25">
      <c r="F1222" t="s">
        <v>307</v>
      </c>
      <c r="G1222" t="s">
        <v>320</v>
      </c>
      <c r="H1222" t="s">
        <v>436</v>
      </c>
      <c r="I1222" t="s">
        <v>522</v>
      </c>
      <c r="J1222" t="s">
        <v>1578</v>
      </c>
    </row>
    <row r="1223" spans="6:10" x14ac:dyDescent="0.25">
      <c r="F1223" t="s">
        <v>307</v>
      </c>
      <c r="G1223" t="s">
        <v>320</v>
      </c>
      <c r="H1223" t="s">
        <v>436</v>
      </c>
      <c r="I1223" t="s">
        <v>522</v>
      </c>
      <c r="J1223" t="s">
        <v>1579</v>
      </c>
    </row>
    <row r="1224" spans="6:10" x14ac:dyDescent="0.25">
      <c r="F1224" t="s">
        <v>307</v>
      </c>
      <c r="G1224" t="s">
        <v>320</v>
      </c>
      <c r="H1224" t="s">
        <v>436</v>
      </c>
      <c r="I1224" t="s">
        <v>522</v>
      </c>
      <c r="J1224" t="s">
        <v>1580</v>
      </c>
    </row>
    <row r="1225" spans="6:10" x14ac:dyDescent="0.25">
      <c r="F1225" t="s">
        <v>307</v>
      </c>
      <c r="G1225" t="s">
        <v>320</v>
      </c>
      <c r="H1225" t="s">
        <v>436</v>
      </c>
      <c r="I1225" t="s">
        <v>522</v>
      </c>
      <c r="J1225" t="s">
        <v>1581</v>
      </c>
    </row>
    <row r="1226" spans="6:10" x14ac:dyDescent="0.25">
      <c r="F1226" t="s">
        <v>307</v>
      </c>
      <c r="G1226" t="s">
        <v>320</v>
      </c>
      <c r="H1226" t="s">
        <v>436</v>
      </c>
      <c r="I1226" t="s">
        <v>522</v>
      </c>
      <c r="J1226" t="s">
        <v>1582</v>
      </c>
    </row>
    <row r="1227" spans="6:10" x14ac:dyDescent="0.25">
      <c r="F1227" t="s">
        <v>307</v>
      </c>
      <c r="G1227" t="s">
        <v>320</v>
      </c>
      <c r="H1227" t="s">
        <v>436</v>
      </c>
      <c r="I1227" t="s">
        <v>522</v>
      </c>
      <c r="J1227" t="s">
        <v>1583</v>
      </c>
    </row>
    <row r="1228" spans="6:10" x14ac:dyDescent="0.25">
      <c r="F1228" t="s">
        <v>307</v>
      </c>
      <c r="G1228" t="s">
        <v>320</v>
      </c>
      <c r="H1228" t="s">
        <v>436</v>
      </c>
      <c r="I1228" t="s">
        <v>522</v>
      </c>
      <c r="J1228" t="s">
        <v>1584</v>
      </c>
    </row>
    <row r="1229" spans="6:10" x14ac:dyDescent="0.25">
      <c r="F1229" t="s">
        <v>307</v>
      </c>
      <c r="G1229" t="s">
        <v>320</v>
      </c>
      <c r="H1229" t="s">
        <v>436</v>
      </c>
      <c r="I1229" t="s">
        <v>522</v>
      </c>
      <c r="J1229" t="s">
        <v>1585</v>
      </c>
    </row>
    <row r="1230" spans="6:10" x14ac:dyDescent="0.25">
      <c r="F1230" t="s">
        <v>307</v>
      </c>
      <c r="G1230" t="s">
        <v>320</v>
      </c>
      <c r="H1230" t="s">
        <v>437</v>
      </c>
      <c r="I1230" t="s">
        <v>523</v>
      </c>
      <c r="J1230" t="s">
        <v>437</v>
      </c>
    </row>
    <row r="1231" spans="6:10" x14ac:dyDescent="0.25">
      <c r="F1231" t="s">
        <v>307</v>
      </c>
      <c r="G1231" t="s">
        <v>320</v>
      </c>
      <c r="H1231" t="s">
        <v>437</v>
      </c>
      <c r="I1231" t="s">
        <v>523</v>
      </c>
      <c r="J1231" t="s">
        <v>1586</v>
      </c>
    </row>
    <row r="1232" spans="6:10" x14ac:dyDescent="0.25">
      <c r="F1232" t="s">
        <v>307</v>
      </c>
      <c r="G1232" t="s">
        <v>320</v>
      </c>
      <c r="H1232" t="s">
        <v>437</v>
      </c>
      <c r="I1232" t="s">
        <v>523</v>
      </c>
      <c r="J1232" t="s">
        <v>1587</v>
      </c>
    </row>
    <row r="1233" spans="6:10" x14ac:dyDescent="0.25">
      <c r="F1233" t="s">
        <v>307</v>
      </c>
      <c r="G1233" t="s">
        <v>320</v>
      </c>
      <c r="H1233" t="s">
        <v>437</v>
      </c>
      <c r="I1233" t="s">
        <v>523</v>
      </c>
      <c r="J1233" t="s">
        <v>1588</v>
      </c>
    </row>
    <row r="1234" spans="6:10" x14ac:dyDescent="0.25">
      <c r="F1234" t="s">
        <v>307</v>
      </c>
      <c r="G1234" t="s">
        <v>320</v>
      </c>
      <c r="H1234" t="s">
        <v>437</v>
      </c>
      <c r="I1234" t="s">
        <v>523</v>
      </c>
      <c r="J1234" t="s">
        <v>1165</v>
      </c>
    </row>
    <row r="1235" spans="6:10" x14ac:dyDescent="0.25">
      <c r="F1235" t="s">
        <v>307</v>
      </c>
      <c r="G1235" t="s">
        <v>320</v>
      </c>
      <c r="H1235" t="s">
        <v>437</v>
      </c>
      <c r="I1235" t="s">
        <v>523</v>
      </c>
      <c r="J1235" t="s">
        <v>1589</v>
      </c>
    </row>
    <row r="1236" spans="6:10" x14ac:dyDescent="0.25">
      <c r="F1236" t="s">
        <v>307</v>
      </c>
      <c r="G1236" t="s">
        <v>320</v>
      </c>
      <c r="H1236" t="s">
        <v>437</v>
      </c>
      <c r="I1236" t="s">
        <v>523</v>
      </c>
      <c r="J1236" t="s">
        <v>1590</v>
      </c>
    </row>
    <row r="1237" spans="6:10" x14ac:dyDescent="0.25">
      <c r="F1237" t="s">
        <v>307</v>
      </c>
      <c r="G1237" t="s">
        <v>320</v>
      </c>
      <c r="H1237" t="s">
        <v>437</v>
      </c>
      <c r="I1237" t="s">
        <v>523</v>
      </c>
      <c r="J1237" t="s">
        <v>1591</v>
      </c>
    </row>
    <row r="1238" spans="6:10" x14ac:dyDescent="0.25">
      <c r="F1238" t="s">
        <v>307</v>
      </c>
      <c r="G1238" t="s">
        <v>320</v>
      </c>
      <c r="H1238" t="s">
        <v>438</v>
      </c>
      <c r="I1238" t="s">
        <v>524</v>
      </c>
      <c r="J1238" t="s">
        <v>1592</v>
      </c>
    </row>
    <row r="1239" spans="6:10" x14ac:dyDescent="0.25">
      <c r="F1239" t="s">
        <v>307</v>
      </c>
      <c r="G1239" t="s">
        <v>320</v>
      </c>
      <c r="H1239" t="s">
        <v>438</v>
      </c>
      <c r="I1239" t="s">
        <v>524</v>
      </c>
      <c r="J1239" t="s">
        <v>707</v>
      </c>
    </row>
    <row r="1240" spans="6:10" x14ac:dyDescent="0.25">
      <c r="F1240" t="s">
        <v>307</v>
      </c>
      <c r="G1240" t="s">
        <v>320</v>
      </c>
      <c r="H1240" t="s">
        <v>438</v>
      </c>
      <c r="I1240" t="s">
        <v>524</v>
      </c>
      <c r="J1240" t="s">
        <v>1593</v>
      </c>
    </row>
    <row r="1241" spans="6:10" x14ac:dyDescent="0.25">
      <c r="F1241" t="s">
        <v>307</v>
      </c>
      <c r="G1241" t="s">
        <v>320</v>
      </c>
      <c r="H1241" t="s">
        <v>438</v>
      </c>
      <c r="I1241" t="s">
        <v>524</v>
      </c>
      <c r="J1241" t="s">
        <v>1594</v>
      </c>
    </row>
    <row r="1242" spans="6:10" x14ac:dyDescent="0.25">
      <c r="F1242" t="s">
        <v>307</v>
      </c>
      <c r="G1242" t="s">
        <v>320</v>
      </c>
      <c r="H1242" t="s">
        <v>439</v>
      </c>
      <c r="I1242" t="s">
        <v>439</v>
      </c>
      <c r="J1242" t="s">
        <v>439</v>
      </c>
    </row>
    <row r="1243" spans="6:10" x14ac:dyDescent="0.25">
      <c r="F1243" t="s">
        <v>307</v>
      </c>
      <c r="G1243" t="s">
        <v>320</v>
      </c>
      <c r="H1243" t="s">
        <v>439</v>
      </c>
      <c r="I1243" t="s">
        <v>439</v>
      </c>
      <c r="J1243" t="s">
        <v>1595</v>
      </c>
    </row>
    <row r="1244" spans="6:10" x14ac:dyDescent="0.25">
      <c r="F1244" t="s">
        <v>307</v>
      </c>
      <c r="G1244" t="s">
        <v>320</v>
      </c>
      <c r="H1244" t="s">
        <v>439</v>
      </c>
      <c r="I1244" t="s">
        <v>439</v>
      </c>
      <c r="J1244" t="s">
        <v>1596</v>
      </c>
    </row>
    <row r="1245" spans="6:10" x14ac:dyDescent="0.25">
      <c r="F1245" t="s">
        <v>308</v>
      </c>
      <c r="G1245" t="s">
        <v>308</v>
      </c>
      <c r="H1245" t="s">
        <v>440</v>
      </c>
      <c r="I1245" t="s">
        <v>440</v>
      </c>
      <c r="J1245" t="s">
        <v>440</v>
      </c>
    </row>
    <row r="1246" spans="6:10" x14ac:dyDescent="0.25">
      <c r="F1246" t="s">
        <v>308</v>
      </c>
      <c r="G1246" t="s">
        <v>308</v>
      </c>
      <c r="H1246" t="s">
        <v>440</v>
      </c>
      <c r="I1246" t="s">
        <v>440</v>
      </c>
      <c r="J1246" t="s">
        <v>1597</v>
      </c>
    </row>
    <row r="1247" spans="6:10" x14ac:dyDescent="0.25">
      <c r="F1247" t="s">
        <v>308</v>
      </c>
      <c r="G1247" t="s">
        <v>308</v>
      </c>
      <c r="H1247" t="s">
        <v>440</v>
      </c>
      <c r="I1247" t="s">
        <v>440</v>
      </c>
      <c r="J1247" t="s">
        <v>1598</v>
      </c>
    </row>
    <row r="1248" spans="6:10" x14ac:dyDescent="0.25">
      <c r="F1248" t="s">
        <v>308</v>
      </c>
      <c r="G1248" t="s">
        <v>308</v>
      </c>
      <c r="H1248" t="s">
        <v>440</v>
      </c>
      <c r="I1248" t="s">
        <v>440</v>
      </c>
      <c r="J1248" t="s">
        <v>1599</v>
      </c>
    </row>
    <row r="1249" spans="6:10" x14ac:dyDescent="0.25">
      <c r="F1249" t="s">
        <v>308</v>
      </c>
      <c r="G1249" t="s">
        <v>308</v>
      </c>
      <c r="H1249" t="s">
        <v>440</v>
      </c>
      <c r="I1249" t="s">
        <v>440</v>
      </c>
      <c r="J1249" t="s">
        <v>1600</v>
      </c>
    </row>
    <row r="1250" spans="6:10" x14ac:dyDescent="0.25">
      <c r="F1250" t="s">
        <v>308</v>
      </c>
      <c r="G1250" t="s">
        <v>308</v>
      </c>
      <c r="H1250" t="s">
        <v>440</v>
      </c>
      <c r="I1250" t="s">
        <v>440</v>
      </c>
      <c r="J1250" t="s">
        <v>1601</v>
      </c>
    </row>
    <row r="1251" spans="6:10" x14ac:dyDescent="0.25">
      <c r="F1251" t="s">
        <v>308</v>
      </c>
      <c r="G1251" t="s">
        <v>308</v>
      </c>
      <c r="H1251" t="s">
        <v>440</v>
      </c>
      <c r="I1251" t="s">
        <v>440</v>
      </c>
      <c r="J1251" t="s">
        <v>1602</v>
      </c>
    </row>
    <row r="1252" spans="6:10" x14ac:dyDescent="0.25">
      <c r="F1252" t="s">
        <v>308</v>
      </c>
      <c r="G1252" t="s">
        <v>308</v>
      </c>
      <c r="H1252" t="s">
        <v>440</v>
      </c>
      <c r="I1252" t="s">
        <v>440</v>
      </c>
      <c r="J1252" t="s">
        <v>1603</v>
      </c>
    </row>
    <row r="1253" spans="6:10" x14ac:dyDescent="0.25">
      <c r="F1253" t="s">
        <v>308</v>
      </c>
      <c r="G1253" t="s">
        <v>308</v>
      </c>
      <c r="H1253" t="s">
        <v>440</v>
      </c>
      <c r="I1253" t="s">
        <v>440</v>
      </c>
      <c r="J1253" t="s">
        <v>1604</v>
      </c>
    </row>
    <row r="1254" spans="6:10" x14ac:dyDescent="0.25">
      <c r="F1254" t="s">
        <v>308</v>
      </c>
      <c r="G1254" t="s">
        <v>308</v>
      </c>
      <c r="H1254" t="s">
        <v>440</v>
      </c>
      <c r="I1254" t="s">
        <v>440</v>
      </c>
      <c r="J1254" t="s">
        <v>1605</v>
      </c>
    </row>
    <row r="1255" spans="6:10" x14ac:dyDescent="0.25">
      <c r="F1255" t="s">
        <v>308</v>
      </c>
      <c r="G1255" t="s">
        <v>308</v>
      </c>
      <c r="H1255" t="s">
        <v>440</v>
      </c>
      <c r="I1255" t="s">
        <v>440</v>
      </c>
      <c r="J1255" t="s">
        <v>1606</v>
      </c>
    </row>
    <row r="1256" spans="6:10" x14ac:dyDescent="0.25">
      <c r="F1256" t="s">
        <v>308</v>
      </c>
      <c r="G1256" t="s">
        <v>308</v>
      </c>
      <c r="H1256" t="s">
        <v>440</v>
      </c>
      <c r="I1256" t="s">
        <v>440</v>
      </c>
      <c r="J1256" t="s">
        <v>1607</v>
      </c>
    </row>
    <row r="1257" spans="6:10" x14ac:dyDescent="0.25">
      <c r="F1257" t="s">
        <v>308</v>
      </c>
      <c r="G1257" t="s">
        <v>308</v>
      </c>
      <c r="H1257" t="s">
        <v>440</v>
      </c>
      <c r="I1257" t="s">
        <v>440</v>
      </c>
      <c r="J1257" t="s">
        <v>1608</v>
      </c>
    </row>
    <row r="1258" spans="6:10" x14ac:dyDescent="0.25">
      <c r="F1258" t="s">
        <v>308</v>
      </c>
      <c r="G1258" t="s">
        <v>308</v>
      </c>
      <c r="H1258" t="s">
        <v>440</v>
      </c>
      <c r="I1258" t="s">
        <v>440</v>
      </c>
      <c r="J1258" t="s">
        <v>611</v>
      </c>
    </row>
    <row r="1259" spans="6:10" x14ac:dyDescent="0.25">
      <c r="F1259" t="s">
        <v>308</v>
      </c>
      <c r="G1259" t="s">
        <v>308</v>
      </c>
      <c r="H1259" t="s">
        <v>440</v>
      </c>
      <c r="I1259" t="s">
        <v>440</v>
      </c>
      <c r="J1259" t="s">
        <v>1609</v>
      </c>
    </row>
    <row r="1260" spans="6:10" x14ac:dyDescent="0.25">
      <c r="F1260" t="s">
        <v>308</v>
      </c>
      <c r="G1260" t="s">
        <v>308</v>
      </c>
      <c r="H1260" t="s">
        <v>440</v>
      </c>
      <c r="I1260" t="s">
        <v>440</v>
      </c>
      <c r="J1260" t="s">
        <v>1610</v>
      </c>
    </row>
    <row r="1261" spans="6:10" x14ac:dyDescent="0.25">
      <c r="F1261" t="s">
        <v>308</v>
      </c>
      <c r="G1261" t="s">
        <v>308</v>
      </c>
      <c r="H1261" t="s">
        <v>440</v>
      </c>
      <c r="I1261" t="s">
        <v>440</v>
      </c>
      <c r="J1261" t="s">
        <v>1611</v>
      </c>
    </row>
    <row r="1262" spans="6:10" x14ac:dyDescent="0.25">
      <c r="F1262" t="s">
        <v>308</v>
      </c>
      <c r="G1262" t="s">
        <v>308</v>
      </c>
      <c r="H1262" t="s">
        <v>440</v>
      </c>
      <c r="I1262" t="s">
        <v>440</v>
      </c>
      <c r="J1262" t="s">
        <v>1612</v>
      </c>
    </row>
    <row r="1263" spans="6:10" x14ac:dyDescent="0.25">
      <c r="F1263" t="s">
        <v>308</v>
      </c>
      <c r="G1263" t="s">
        <v>308</v>
      </c>
      <c r="H1263" t="s">
        <v>440</v>
      </c>
      <c r="I1263" t="s">
        <v>440</v>
      </c>
      <c r="J1263" t="s">
        <v>1613</v>
      </c>
    </row>
    <row r="1264" spans="6:10" x14ac:dyDescent="0.25">
      <c r="F1264" t="s">
        <v>308</v>
      </c>
      <c r="G1264" t="s">
        <v>308</v>
      </c>
      <c r="H1264" t="s">
        <v>440</v>
      </c>
      <c r="I1264" t="s">
        <v>440</v>
      </c>
      <c r="J1264" t="s">
        <v>1614</v>
      </c>
    </row>
    <row r="1265" spans="6:10" x14ac:dyDescent="0.25">
      <c r="F1265" t="s">
        <v>308</v>
      </c>
      <c r="G1265" t="s">
        <v>308</v>
      </c>
      <c r="H1265" t="s">
        <v>441</v>
      </c>
      <c r="I1265" t="s">
        <v>441</v>
      </c>
      <c r="J1265" t="s">
        <v>441</v>
      </c>
    </row>
    <row r="1266" spans="6:10" x14ac:dyDescent="0.25">
      <c r="F1266" t="s">
        <v>308</v>
      </c>
      <c r="G1266" t="s">
        <v>308</v>
      </c>
      <c r="H1266" t="s">
        <v>441</v>
      </c>
      <c r="I1266" t="s">
        <v>441</v>
      </c>
      <c r="J1266" t="s">
        <v>1615</v>
      </c>
    </row>
    <row r="1267" spans="6:10" x14ac:dyDescent="0.25">
      <c r="F1267" t="s">
        <v>308</v>
      </c>
      <c r="G1267" t="s">
        <v>308</v>
      </c>
      <c r="H1267" t="s">
        <v>441</v>
      </c>
      <c r="I1267" t="s">
        <v>441</v>
      </c>
      <c r="J1267" t="s">
        <v>1616</v>
      </c>
    </row>
    <row r="1268" spans="6:10" x14ac:dyDescent="0.25">
      <c r="F1268" t="s">
        <v>308</v>
      </c>
      <c r="G1268" t="s">
        <v>308</v>
      </c>
      <c r="H1268" t="s">
        <v>441</v>
      </c>
      <c r="I1268" t="s">
        <v>441</v>
      </c>
      <c r="J1268" t="s">
        <v>1617</v>
      </c>
    </row>
    <row r="1269" spans="6:10" x14ac:dyDescent="0.25">
      <c r="F1269" t="s">
        <v>308</v>
      </c>
      <c r="G1269" t="s">
        <v>308</v>
      </c>
      <c r="H1269" t="s">
        <v>441</v>
      </c>
      <c r="I1269" t="s">
        <v>441</v>
      </c>
      <c r="J1269" t="s">
        <v>1618</v>
      </c>
    </row>
    <row r="1270" spans="6:10" x14ac:dyDescent="0.25">
      <c r="F1270" t="s">
        <v>308</v>
      </c>
      <c r="G1270" t="s">
        <v>308</v>
      </c>
      <c r="H1270" t="s">
        <v>441</v>
      </c>
      <c r="I1270" t="s">
        <v>441</v>
      </c>
      <c r="J1270" t="s">
        <v>1371</v>
      </c>
    </row>
    <row r="1271" spans="6:10" x14ac:dyDescent="0.25">
      <c r="F1271" t="s">
        <v>308</v>
      </c>
      <c r="G1271" t="s">
        <v>308</v>
      </c>
      <c r="H1271" t="s">
        <v>308</v>
      </c>
      <c r="I1271" t="s">
        <v>2124</v>
      </c>
      <c r="J1271" t="s">
        <v>308</v>
      </c>
    </row>
    <row r="1272" spans="6:10" x14ac:dyDescent="0.25">
      <c r="F1272" t="s">
        <v>308</v>
      </c>
      <c r="G1272" t="s">
        <v>308</v>
      </c>
      <c r="H1272" t="s">
        <v>308</v>
      </c>
      <c r="I1272" t="s">
        <v>2124</v>
      </c>
      <c r="J1272" t="s">
        <v>1619</v>
      </c>
    </row>
    <row r="1273" spans="6:10" x14ac:dyDescent="0.25">
      <c r="F1273" t="s">
        <v>308</v>
      </c>
      <c r="G1273" t="s">
        <v>308</v>
      </c>
      <c r="H1273" t="s">
        <v>308</v>
      </c>
      <c r="I1273" t="s">
        <v>2124</v>
      </c>
      <c r="J1273" t="s">
        <v>1620</v>
      </c>
    </row>
    <row r="1274" spans="6:10" x14ac:dyDescent="0.25">
      <c r="F1274" t="s">
        <v>308</v>
      </c>
      <c r="G1274" t="s">
        <v>308</v>
      </c>
      <c r="H1274" t="s">
        <v>308</v>
      </c>
      <c r="I1274" t="s">
        <v>2124</v>
      </c>
      <c r="J1274" t="s">
        <v>1621</v>
      </c>
    </row>
    <row r="1275" spans="6:10" x14ac:dyDescent="0.25">
      <c r="F1275" t="s">
        <v>308</v>
      </c>
      <c r="G1275" t="s">
        <v>308</v>
      </c>
      <c r="H1275" t="s">
        <v>308</v>
      </c>
      <c r="I1275" t="s">
        <v>2124</v>
      </c>
      <c r="J1275" t="s">
        <v>1622</v>
      </c>
    </row>
    <row r="1276" spans="6:10" x14ac:dyDescent="0.25">
      <c r="F1276" t="s">
        <v>308</v>
      </c>
      <c r="G1276" t="s">
        <v>308</v>
      </c>
      <c r="H1276" t="s">
        <v>308</v>
      </c>
      <c r="I1276" t="s">
        <v>2124</v>
      </c>
      <c r="J1276" t="s">
        <v>1623</v>
      </c>
    </row>
    <row r="1277" spans="6:10" x14ac:dyDescent="0.25">
      <c r="F1277" t="s">
        <v>308</v>
      </c>
      <c r="G1277" t="s">
        <v>308</v>
      </c>
      <c r="H1277" t="s">
        <v>308</v>
      </c>
      <c r="I1277" t="s">
        <v>2124</v>
      </c>
      <c r="J1277" t="s">
        <v>1624</v>
      </c>
    </row>
    <row r="1278" spans="6:10" x14ac:dyDescent="0.25">
      <c r="F1278" t="s">
        <v>308</v>
      </c>
      <c r="G1278" t="s">
        <v>308</v>
      </c>
      <c r="H1278" t="s">
        <v>308</v>
      </c>
      <c r="I1278" t="s">
        <v>2124</v>
      </c>
      <c r="J1278" t="s">
        <v>1625</v>
      </c>
    </row>
    <row r="1279" spans="6:10" x14ac:dyDescent="0.25">
      <c r="F1279" t="s">
        <v>308</v>
      </c>
      <c r="G1279" t="s">
        <v>308</v>
      </c>
      <c r="H1279" t="s">
        <v>308</v>
      </c>
      <c r="I1279" t="s">
        <v>2124</v>
      </c>
      <c r="J1279" t="s">
        <v>1626</v>
      </c>
    </row>
    <row r="1280" spans="6:10" x14ac:dyDescent="0.25">
      <c r="F1280" t="s">
        <v>308</v>
      </c>
      <c r="G1280" t="s">
        <v>308</v>
      </c>
      <c r="H1280" t="s">
        <v>308</v>
      </c>
      <c r="I1280" t="s">
        <v>2124</v>
      </c>
      <c r="J1280" t="s">
        <v>1404</v>
      </c>
    </row>
    <row r="1281" spans="6:10" x14ac:dyDescent="0.25">
      <c r="F1281" t="s">
        <v>308</v>
      </c>
      <c r="G1281" t="s">
        <v>308</v>
      </c>
      <c r="H1281" t="s">
        <v>308</v>
      </c>
      <c r="I1281" t="s">
        <v>2124</v>
      </c>
      <c r="J1281" t="s">
        <v>1565</v>
      </c>
    </row>
    <row r="1282" spans="6:10" x14ac:dyDescent="0.25">
      <c r="F1282" t="s">
        <v>308</v>
      </c>
      <c r="G1282" t="s">
        <v>308</v>
      </c>
      <c r="H1282" t="s">
        <v>308</v>
      </c>
      <c r="I1282" t="s">
        <v>2124</v>
      </c>
      <c r="J1282" t="s">
        <v>1627</v>
      </c>
    </row>
    <row r="1283" spans="6:10" x14ac:dyDescent="0.25">
      <c r="F1283" t="s">
        <v>309</v>
      </c>
      <c r="G1283" t="s">
        <v>309</v>
      </c>
      <c r="H1283" t="s">
        <v>309</v>
      </c>
      <c r="I1283" t="s">
        <v>2125</v>
      </c>
      <c r="J1283" t="s">
        <v>309</v>
      </c>
    </row>
    <row r="1284" spans="6:10" x14ac:dyDescent="0.25">
      <c r="F1284" t="s">
        <v>309</v>
      </c>
      <c r="G1284" t="s">
        <v>309</v>
      </c>
      <c r="H1284" t="s">
        <v>309</v>
      </c>
      <c r="I1284" t="s">
        <v>2125</v>
      </c>
      <c r="J1284" t="s">
        <v>1628</v>
      </c>
    </row>
    <row r="1285" spans="6:10" x14ac:dyDescent="0.25">
      <c r="F1285" t="s">
        <v>309</v>
      </c>
      <c r="G1285" t="s">
        <v>309</v>
      </c>
      <c r="H1285" t="s">
        <v>309</v>
      </c>
      <c r="I1285" t="s">
        <v>2125</v>
      </c>
      <c r="J1285" t="s">
        <v>1629</v>
      </c>
    </row>
    <row r="1286" spans="6:10" x14ac:dyDescent="0.25">
      <c r="F1286" t="s">
        <v>309</v>
      </c>
      <c r="G1286" t="s">
        <v>309</v>
      </c>
      <c r="H1286" t="s">
        <v>309</v>
      </c>
      <c r="I1286" t="s">
        <v>2125</v>
      </c>
      <c r="J1286" t="s">
        <v>1630</v>
      </c>
    </row>
    <row r="1287" spans="6:10" x14ac:dyDescent="0.25">
      <c r="F1287" t="s">
        <v>309</v>
      </c>
      <c r="G1287" t="s">
        <v>309</v>
      </c>
      <c r="H1287" t="s">
        <v>309</v>
      </c>
      <c r="I1287" t="s">
        <v>2125</v>
      </c>
      <c r="J1287" t="s">
        <v>1631</v>
      </c>
    </row>
    <row r="1288" spans="6:10" x14ac:dyDescent="0.25">
      <c r="F1288" t="s">
        <v>309</v>
      </c>
      <c r="G1288" t="s">
        <v>309</v>
      </c>
      <c r="H1288" t="s">
        <v>309</v>
      </c>
      <c r="I1288" t="s">
        <v>2125</v>
      </c>
      <c r="J1288" t="s">
        <v>1632</v>
      </c>
    </row>
    <row r="1289" spans="6:10" x14ac:dyDescent="0.25">
      <c r="F1289" t="s">
        <v>309</v>
      </c>
      <c r="G1289" t="s">
        <v>309</v>
      </c>
      <c r="H1289" t="s">
        <v>309</v>
      </c>
      <c r="I1289" t="s">
        <v>2125</v>
      </c>
      <c r="J1289" t="s">
        <v>1633</v>
      </c>
    </row>
    <row r="1290" spans="6:10" x14ac:dyDescent="0.25">
      <c r="F1290" t="s">
        <v>309</v>
      </c>
      <c r="G1290" t="s">
        <v>309</v>
      </c>
      <c r="H1290" t="s">
        <v>309</v>
      </c>
      <c r="I1290" t="s">
        <v>2125</v>
      </c>
      <c r="J1290" t="s">
        <v>1634</v>
      </c>
    </row>
    <row r="1291" spans="6:10" x14ac:dyDescent="0.25">
      <c r="F1291" t="s">
        <v>309</v>
      </c>
      <c r="G1291" t="s">
        <v>309</v>
      </c>
      <c r="H1291" t="s">
        <v>309</v>
      </c>
      <c r="I1291" t="s">
        <v>2125</v>
      </c>
      <c r="J1291" t="s">
        <v>1635</v>
      </c>
    </row>
    <row r="1292" spans="6:10" x14ac:dyDescent="0.25">
      <c r="F1292" t="s">
        <v>309</v>
      </c>
      <c r="G1292" t="s">
        <v>309</v>
      </c>
      <c r="H1292" t="s">
        <v>309</v>
      </c>
      <c r="I1292" t="s">
        <v>2125</v>
      </c>
      <c r="J1292" t="s">
        <v>1455</v>
      </c>
    </row>
    <row r="1293" spans="6:10" x14ac:dyDescent="0.25">
      <c r="F1293" t="s">
        <v>309</v>
      </c>
      <c r="G1293" t="s">
        <v>309</v>
      </c>
      <c r="H1293" t="s">
        <v>309</v>
      </c>
      <c r="I1293" t="s">
        <v>2125</v>
      </c>
      <c r="J1293" t="s">
        <v>1636</v>
      </c>
    </row>
    <row r="1294" spans="6:10" x14ac:dyDescent="0.25">
      <c r="F1294" t="s">
        <v>309</v>
      </c>
      <c r="G1294" t="s">
        <v>309</v>
      </c>
      <c r="H1294" t="s">
        <v>309</v>
      </c>
      <c r="I1294" t="s">
        <v>2125</v>
      </c>
      <c r="J1294" t="s">
        <v>624</v>
      </c>
    </row>
    <row r="1295" spans="6:10" x14ac:dyDescent="0.25">
      <c r="F1295" t="s">
        <v>309</v>
      </c>
      <c r="G1295" t="s">
        <v>309</v>
      </c>
      <c r="H1295" t="s">
        <v>309</v>
      </c>
      <c r="I1295" t="s">
        <v>2125</v>
      </c>
      <c r="J1295" t="s">
        <v>1637</v>
      </c>
    </row>
    <row r="1296" spans="6:10" x14ac:dyDescent="0.25">
      <c r="F1296" t="s">
        <v>309</v>
      </c>
      <c r="G1296" t="s">
        <v>309</v>
      </c>
      <c r="H1296" t="s">
        <v>309</v>
      </c>
      <c r="I1296" t="s">
        <v>2125</v>
      </c>
      <c r="J1296" t="s">
        <v>1638</v>
      </c>
    </row>
    <row r="1297" spans="6:10" x14ac:dyDescent="0.25">
      <c r="F1297" t="s">
        <v>309</v>
      </c>
      <c r="G1297" t="s">
        <v>309</v>
      </c>
      <c r="H1297" t="s">
        <v>309</v>
      </c>
      <c r="I1297" t="s">
        <v>2125</v>
      </c>
      <c r="J1297" t="s">
        <v>1601</v>
      </c>
    </row>
    <row r="1298" spans="6:10" x14ac:dyDescent="0.25">
      <c r="F1298" t="s">
        <v>309</v>
      </c>
      <c r="G1298" t="s">
        <v>309</v>
      </c>
      <c r="H1298" t="s">
        <v>309</v>
      </c>
      <c r="I1298" t="s">
        <v>2125</v>
      </c>
      <c r="J1298" t="s">
        <v>1639</v>
      </c>
    </row>
    <row r="1299" spans="6:10" x14ac:dyDescent="0.25">
      <c r="F1299" t="s">
        <v>309</v>
      </c>
      <c r="G1299" t="s">
        <v>309</v>
      </c>
      <c r="H1299" t="s">
        <v>309</v>
      </c>
      <c r="I1299" t="s">
        <v>2125</v>
      </c>
      <c r="J1299" t="s">
        <v>1640</v>
      </c>
    </row>
    <row r="1300" spans="6:10" x14ac:dyDescent="0.25">
      <c r="F1300" t="s">
        <v>309</v>
      </c>
      <c r="G1300" t="s">
        <v>309</v>
      </c>
      <c r="H1300" t="s">
        <v>309</v>
      </c>
      <c r="I1300" t="s">
        <v>2125</v>
      </c>
      <c r="J1300" t="s">
        <v>1641</v>
      </c>
    </row>
    <row r="1301" spans="6:10" x14ac:dyDescent="0.25">
      <c r="F1301" t="s">
        <v>309</v>
      </c>
      <c r="G1301" t="s">
        <v>309</v>
      </c>
      <c r="H1301" t="s">
        <v>309</v>
      </c>
      <c r="I1301" t="s">
        <v>2125</v>
      </c>
      <c r="J1301" t="s">
        <v>1642</v>
      </c>
    </row>
    <row r="1302" spans="6:10" x14ac:dyDescent="0.25">
      <c r="F1302" t="s">
        <v>309</v>
      </c>
      <c r="G1302" t="s">
        <v>309</v>
      </c>
      <c r="H1302" t="s">
        <v>309</v>
      </c>
      <c r="I1302" t="s">
        <v>2125</v>
      </c>
      <c r="J1302" t="s">
        <v>1643</v>
      </c>
    </row>
    <row r="1303" spans="6:10" x14ac:dyDescent="0.25">
      <c r="F1303" t="s">
        <v>309</v>
      </c>
      <c r="G1303" t="s">
        <v>309</v>
      </c>
      <c r="H1303" t="s">
        <v>309</v>
      </c>
      <c r="I1303" t="s">
        <v>2125</v>
      </c>
      <c r="J1303" t="s">
        <v>698</v>
      </c>
    </row>
    <row r="1304" spans="6:10" x14ac:dyDescent="0.25">
      <c r="F1304" t="s">
        <v>309</v>
      </c>
      <c r="G1304" t="s">
        <v>309</v>
      </c>
      <c r="H1304" t="s">
        <v>309</v>
      </c>
      <c r="I1304" t="s">
        <v>2125</v>
      </c>
      <c r="J1304" t="s">
        <v>845</v>
      </c>
    </row>
    <row r="1305" spans="6:10" x14ac:dyDescent="0.25">
      <c r="F1305" t="s">
        <v>309</v>
      </c>
      <c r="G1305" t="s">
        <v>309</v>
      </c>
      <c r="H1305" t="s">
        <v>309</v>
      </c>
      <c r="I1305" t="s">
        <v>2125</v>
      </c>
      <c r="J1305" t="s">
        <v>1644</v>
      </c>
    </row>
    <row r="1306" spans="6:10" x14ac:dyDescent="0.25">
      <c r="F1306" t="s">
        <v>309</v>
      </c>
      <c r="G1306" t="s">
        <v>309</v>
      </c>
      <c r="H1306" t="s">
        <v>309</v>
      </c>
      <c r="I1306" t="s">
        <v>2125</v>
      </c>
      <c r="J1306" t="s">
        <v>1645</v>
      </c>
    </row>
    <row r="1307" spans="6:10" x14ac:dyDescent="0.25">
      <c r="F1307" t="s">
        <v>309</v>
      </c>
      <c r="G1307" t="s">
        <v>309</v>
      </c>
      <c r="H1307" t="s">
        <v>309</v>
      </c>
      <c r="I1307" t="s">
        <v>2125</v>
      </c>
      <c r="J1307" t="s">
        <v>1646</v>
      </c>
    </row>
    <row r="1308" spans="6:10" x14ac:dyDescent="0.25">
      <c r="F1308" t="s">
        <v>309</v>
      </c>
      <c r="G1308" t="s">
        <v>309</v>
      </c>
      <c r="H1308" t="s">
        <v>309</v>
      </c>
      <c r="I1308" t="s">
        <v>2125</v>
      </c>
      <c r="J1308" t="s">
        <v>1647</v>
      </c>
    </row>
    <row r="1309" spans="6:10" x14ac:dyDescent="0.25">
      <c r="F1309" t="s">
        <v>309</v>
      </c>
      <c r="G1309" t="s">
        <v>309</v>
      </c>
      <c r="H1309" t="s">
        <v>309</v>
      </c>
      <c r="I1309" t="s">
        <v>2125</v>
      </c>
      <c r="J1309" t="s">
        <v>1648</v>
      </c>
    </row>
    <row r="1310" spans="6:10" x14ac:dyDescent="0.25">
      <c r="F1310" t="s">
        <v>309</v>
      </c>
      <c r="G1310" t="s">
        <v>309</v>
      </c>
      <c r="H1310" t="s">
        <v>309</v>
      </c>
      <c r="I1310" t="s">
        <v>2125</v>
      </c>
      <c r="J1310" t="s">
        <v>1649</v>
      </c>
    </row>
    <row r="1311" spans="6:10" x14ac:dyDescent="0.25">
      <c r="F1311" t="s">
        <v>309</v>
      </c>
      <c r="G1311" t="s">
        <v>309</v>
      </c>
      <c r="H1311" t="s">
        <v>309</v>
      </c>
      <c r="I1311" t="s">
        <v>2125</v>
      </c>
      <c r="J1311" t="s">
        <v>1650</v>
      </c>
    </row>
    <row r="1312" spans="6:10" x14ac:dyDescent="0.25">
      <c r="F1312" t="s">
        <v>309</v>
      </c>
      <c r="G1312" t="s">
        <v>309</v>
      </c>
      <c r="H1312" t="s">
        <v>309</v>
      </c>
      <c r="I1312" t="s">
        <v>2125</v>
      </c>
      <c r="J1312" t="s">
        <v>1651</v>
      </c>
    </row>
    <row r="1313" spans="6:10" x14ac:dyDescent="0.25">
      <c r="F1313" t="s">
        <v>309</v>
      </c>
      <c r="G1313" t="s">
        <v>309</v>
      </c>
      <c r="H1313" t="s">
        <v>309</v>
      </c>
      <c r="I1313" t="s">
        <v>2125</v>
      </c>
      <c r="J1313" t="s">
        <v>1301</v>
      </c>
    </row>
    <row r="1314" spans="6:10" x14ac:dyDescent="0.25">
      <c r="F1314" t="s">
        <v>309</v>
      </c>
      <c r="G1314" t="s">
        <v>309</v>
      </c>
      <c r="H1314" t="s">
        <v>309</v>
      </c>
      <c r="I1314" t="s">
        <v>2125</v>
      </c>
      <c r="J1314" t="s">
        <v>1652</v>
      </c>
    </row>
    <row r="1315" spans="6:10" x14ac:dyDescent="0.25">
      <c r="F1315" t="s">
        <v>309</v>
      </c>
      <c r="G1315" t="s">
        <v>309</v>
      </c>
      <c r="H1315" t="s">
        <v>309</v>
      </c>
      <c r="I1315" t="s">
        <v>2125</v>
      </c>
      <c r="J1315" t="s">
        <v>1653</v>
      </c>
    </row>
    <row r="1316" spans="6:10" x14ac:dyDescent="0.25">
      <c r="F1316" t="s">
        <v>309</v>
      </c>
      <c r="G1316" t="s">
        <v>309</v>
      </c>
      <c r="H1316" t="s">
        <v>309</v>
      </c>
      <c r="I1316" t="s">
        <v>2125</v>
      </c>
      <c r="J1316" t="s">
        <v>665</v>
      </c>
    </row>
    <row r="1317" spans="6:10" x14ac:dyDescent="0.25">
      <c r="F1317" t="s">
        <v>309</v>
      </c>
      <c r="G1317" t="s">
        <v>309</v>
      </c>
      <c r="H1317" t="s">
        <v>309</v>
      </c>
      <c r="I1317" t="s">
        <v>2125</v>
      </c>
      <c r="J1317" t="s">
        <v>1654</v>
      </c>
    </row>
    <row r="1318" spans="6:10" x14ac:dyDescent="0.25">
      <c r="F1318" t="s">
        <v>309</v>
      </c>
      <c r="G1318" t="s">
        <v>309</v>
      </c>
      <c r="H1318" t="s">
        <v>309</v>
      </c>
      <c r="I1318" t="s">
        <v>2125</v>
      </c>
      <c r="J1318" t="s">
        <v>384</v>
      </c>
    </row>
    <row r="1319" spans="6:10" x14ac:dyDescent="0.25">
      <c r="F1319" t="s">
        <v>309</v>
      </c>
      <c r="G1319" t="s">
        <v>309</v>
      </c>
      <c r="H1319" t="s">
        <v>309</v>
      </c>
      <c r="I1319" t="s">
        <v>2125</v>
      </c>
      <c r="J1319" t="s">
        <v>1655</v>
      </c>
    </row>
    <row r="1320" spans="6:10" x14ac:dyDescent="0.25">
      <c r="F1320" t="s">
        <v>309</v>
      </c>
      <c r="G1320" t="s">
        <v>309</v>
      </c>
      <c r="H1320" t="s">
        <v>309</v>
      </c>
      <c r="I1320" t="s">
        <v>2125</v>
      </c>
      <c r="J1320" t="s">
        <v>1656</v>
      </c>
    </row>
    <row r="1321" spans="6:10" x14ac:dyDescent="0.25">
      <c r="F1321" t="s">
        <v>309</v>
      </c>
      <c r="G1321" t="s">
        <v>309</v>
      </c>
      <c r="H1321" t="s">
        <v>309</v>
      </c>
      <c r="I1321" t="s">
        <v>2125</v>
      </c>
      <c r="J1321" t="s">
        <v>611</v>
      </c>
    </row>
    <row r="1322" spans="6:10" x14ac:dyDescent="0.25">
      <c r="F1322" t="s">
        <v>309</v>
      </c>
      <c r="G1322" t="s">
        <v>309</v>
      </c>
      <c r="H1322" t="s">
        <v>309</v>
      </c>
      <c r="I1322" t="s">
        <v>2125</v>
      </c>
      <c r="J1322" t="s">
        <v>1657</v>
      </c>
    </row>
    <row r="1323" spans="6:10" x14ac:dyDescent="0.25">
      <c r="F1323" t="s">
        <v>309</v>
      </c>
      <c r="G1323" t="s">
        <v>309</v>
      </c>
      <c r="H1323" t="s">
        <v>309</v>
      </c>
      <c r="I1323" t="s">
        <v>2125</v>
      </c>
      <c r="J1323" t="s">
        <v>1658</v>
      </c>
    </row>
    <row r="1324" spans="6:10" x14ac:dyDescent="0.25">
      <c r="F1324" t="s">
        <v>309</v>
      </c>
      <c r="G1324" t="s">
        <v>309</v>
      </c>
      <c r="H1324" t="s">
        <v>309</v>
      </c>
      <c r="I1324" t="s">
        <v>2125</v>
      </c>
      <c r="J1324" t="s">
        <v>1659</v>
      </c>
    </row>
    <row r="1325" spans="6:10" x14ac:dyDescent="0.25">
      <c r="F1325" t="s">
        <v>309</v>
      </c>
      <c r="G1325" t="s">
        <v>309</v>
      </c>
      <c r="H1325" t="s">
        <v>309</v>
      </c>
      <c r="I1325" t="s">
        <v>2125</v>
      </c>
      <c r="J1325" t="s">
        <v>1660</v>
      </c>
    </row>
    <row r="1326" spans="6:10" x14ac:dyDescent="0.25">
      <c r="F1326" t="s">
        <v>309</v>
      </c>
      <c r="G1326" t="s">
        <v>309</v>
      </c>
      <c r="H1326" t="s">
        <v>442</v>
      </c>
      <c r="I1326" t="s">
        <v>442</v>
      </c>
      <c r="J1326" t="s">
        <v>442</v>
      </c>
    </row>
    <row r="1327" spans="6:10" x14ac:dyDescent="0.25">
      <c r="F1327" t="s">
        <v>309</v>
      </c>
      <c r="G1327" t="s">
        <v>309</v>
      </c>
      <c r="H1327" t="s">
        <v>442</v>
      </c>
      <c r="I1327" t="s">
        <v>442</v>
      </c>
      <c r="J1327" t="s">
        <v>1661</v>
      </c>
    </row>
    <row r="1328" spans="6:10" x14ac:dyDescent="0.25">
      <c r="F1328" t="s">
        <v>309</v>
      </c>
      <c r="G1328" t="s">
        <v>309</v>
      </c>
      <c r="H1328" t="s">
        <v>442</v>
      </c>
      <c r="I1328" t="s">
        <v>442</v>
      </c>
      <c r="J1328" t="s">
        <v>1662</v>
      </c>
    </row>
    <row r="1329" spans="6:10" x14ac:dyDescent="0.25">
      <c r="F1329" t="s">
        <v>309</v>
      </c>
      <c r="G1329" t="s">
        <v>309</v>
      </c>
      <c r="H1329" t="s">
        <v>442</v>
      </c>
      <c r="I1329" t="s">
        <v>442</v>
      </c>
      <c r="J1329" t="s">
        <v>1663</v>
      </c>
    </row>
    <row r="1330" spans="6:10" x14ac:dyDescent="0.25">
      <c r="F1330" t="s">
        <v>309</v>
      </c>
      <c r="G1330" t="s">
        <v>309</v>
      </c>
      <c r="H1330" t="s">
        <v>442</v>
      </c>
      <c r="I1330" t="s">
        <v>442</v>
      </c>
      <c r="J1330" t="s">
        <v>1664</v>
      </c>
    </row>
    <row r="1331" spans="6:10" x14ac:dyDescent="0.25">
      <c r="F1331" t="s">
        <v>309</v>
      </c>
      <c r="G1331" t="s">
        <v>309</v>
      </c>
      <c r="H1331" t="s">
        <v>443</v>
      </c>
      <c r="I1331" t="s">
        <v>443</v>
      </c>
      <c r="J1331" t="s">
        <v>443</v>
      </c>
    </row>
    <row r="1332" spans="6:10" x14ac:dyDescent="0.25">
      <c r="F1332" t="s">
        <v>309</v>
      </c>
      <c r="G1332" t="s">
        <v>309</v>
      </c>
      <c r="H1332" t="s">
        <v>443</v>
      </c>
      <c r="I1332" t="s">
        <v>443</v>
      </c>
      <c r="J1332" t="s">
        <v>1665</v>
      </c>
    </row>
    <row r="1333" spans="6:10" x14ac:dyDescent="0.25">
      <c r="F1333" t="s">
        <v>309</v>
      </c>
      <c r="G1333" t="s">
        <v>309</v>
      </c>
      <c r="H1333" t="s">
        <v>443</v>
      </c>
      <c r="I1333" t="s">
        <v>443</v>
      </c>
      <c r="J1333" t="s">
        <v>1666</v>
      </c>
    </row>
    <row r="1334" spans="6:10" x14ac:dyDescent="0.25">
      <c r="F1334" t="s">
        <v>309</v>
      </c>
      <c r="G1334" t="s">
        <v>309</v>
      </c>
      <c r="H1334" t="s">
        <v>443</v>
      </c>
      <c r="I1334" t="s">
        <v>443</v>
      </c>
      <c r="J1334" t="s">
        <v>1667</v>
      </c>
    </row>
    <row r="1335" spans="6:10" x14ac:dyDescent="0.25">
      <c r="F1335" t="s">
        <v>309</v>
      </c>
      <c r="G1335" t="s">
        <v>309</v>
      </c>
      <c r="H1335" t="s">
        <v>443</v>
      </c>
      <c r="I1335" t="s">
        <v>443</v>
      </c>
      <c r="J1335" t="s">
        <v>1668</v>
      </c>
    </row>
    <row r="1336" spans="6:10" x14ac:dyDescent="0.25">
      <c r="F1336" t="s">
        <v>309</v>
      </c>
      <c r="G1336" t="s">
        <v>309</v>
      </c>
      <c r="H1336" t="s">
        <v>444</v>
      </c>
      <c r="I1336" t="s">
        <v>444</v>
      </c>
      <c r="J1336" t="s">
        <v>444</v>
      </c>
    </row>
    <row r="1337" spans="6:10" x14ac:dyDescent="0.25">
      <c r="F1337" t="s">
        <v>309</v>
      </c>
      <c r="G1337" t="s">
        <v>309</v>
      </c>
      <c r="H1337" t="s">
        <v>444</v>
      </c>
      <c r="I1337" t="s">
        <v>444</v>
      </c>
      <c r="J1337" t="s">
        <v>1669</v>
      </c>
    </row>
    <row r="1338" spans="6:10" x14ac:dyDescent="0.25">
      <c r="F1338" t="s">
        <v>309</v>
      </c>
      <c r="G1338" t="s">
        <v>309</v>
      </c>
      <c r="H1338" t="s">
        <v>444</v>
      </c>
      <c r="I1338" t="s">
        <v>444</v>
      </c>
      <c r="J1338" t="s">
        <v>1670</v>
      </c>
    </row>
    <row r="1339" spans="6:10" x14ac:dyDescent="0.25">
      <c r="F1339" t="s">
        <v>309</v>
      </c>
      <c r="G1339" t="s">
        <v>309</v>
      </c>
      <c r="H1339" t="s">
        <v>444</v>
      </c>
      <c r="I1339" t="s">
        <v>444</v>
      </c>
      <c r="J1339" t="s">
        <v>1671</v>
      </c>
    </row>
    <row r="1340" spans="6:10" x14ac:dyDescent="0.25">
      <c r="F1340" t="s">
        <v>309</v>
      </c>
      <c r="G1340" t="s">
        <v>309</v>
      </c>
      <c r="H1340" t="s">
        <v>444</v>
      </c>
      <c r="I1340" t="s">
        <v>444</v>
      </c>
      <c r="J1340" t="s">
        <v>1672</v>
      </c>
    </row>
    <row r="1341" spans="6:10" x14ac:dyDescent="0.25">
      <c r="F1341" t="s">
        <v>309</v>
      </c>
      <c r="G1341" t="s">
        <v>309</v>
      </c>
      <c r="H1341" t="s">
        <v>444</v>
      </c>
      <c r="I1341" t="s">
        <v>444</v>
      </c>
      <c r="J1341" t="s">
        <v>1375</v>
      </c>
    </row>
    <row r="1342" spans="6:10" x14ac:dyDescent="0.25">
      <c r="F1342" t="s">
        <v>309</v>
      </c>
      <c r="G1342" t="s">
        <v>309</v>
      </c>
      <c r="H1342" t="s">
        <v>444</v>
      </c>
      <c r="I1342" t="s">
        <v>444</v>
      </c>
      <c r="J1342" t="s">
        <v>1673</v>
      </c>
    </row>
    <row r="1343" spans="6:10" x14ac:dyDescent="0.25">
      <c r="F1343" t="s">
        <v>309</v>
      </c>
      <c r="G1343" t="s">
        <v>309</v>
      </c>
      <c r="H1343" t="s">
        <v>445</v>
      </c>
      <c r="I1343" t="s">
        <v>445</v>
      </c>
      <c r="J1343" t="s">
        <v>1674</v>
      </c>
    </row>
    <row r="1344" spans="6:10" x14ac:dyDescent="0.25">
      <c r="F1344" t="s">
        <v>309</v>
      </c>
      <c r="G1344" t="s">
        <v>309</v>
      </c>
      <c r="H1344" t="s">
        <v>445</v>
      </c>
      <c r="I1344" t="s">
        <v>445</v>
      </c>
      <c r="J1344" t="s">
        <v>1675</v>
      </c>
    </row>
    <row r="1345" spans="6:10" x14ac:dyDescent="0.25">
      <c r="F1345" t="s">
        <v>309</v>
      </c>
      <c r="G1345" t="s">
        <v>309</v>
      </c>
      <c r="H1345" t="s">
        <v>445</v>
      </c>
      <c r="I1345" t="s">
        <v>445</v>
      </c>
      <c r="J1345" t="s">
        <v>1676</v>
      </c>
    </row>
    <row r="1346" spans="6:10" x14ac:dyDescent="0.25">
      <c r="F1346" t="s">
        <v>309</v>
      </c>
      <c r="G1346" t="s">
        <v>309</v>
      </c>
      <c r="H1346" t="s">
        <v>445</v>
      </c>
      <c r="I1346" t="s">
        <v>445</v>
      </c>
      <c r="J1346" t="s">
        <v>1677</v>
      </c>
    </row>
    <row r="1347" spans="6:10" x14ac:dyDescent="0.25">
      <c r="F1347" t="s">
        <v>309</v>
      </c>
      <c r="G1347" t="s">
        <v>309</v>
      </c>
      <c r="H1347" t="s">
        <v>445</v>
      </c>
      <c r="I1347" t="s">
        <v>445</v>
      </c>
      <c r="J1347" t="s">
        <v>1432</v>
      </c>
    </row>
    <row r="1348" spans="6:10" x14ac:dyDescent="0.25">
      <c r="F1348" t="s">
        <v>309</v>
      </c>
      <c r="G1348" t="s">
        <v>309</v>
      </c>
      <c r="H1348" t="s">
        <v>445</v>
      </c>
      <c r="I1348" t="s">
        <v>445</v>
      </c>
      <c r="J1348" t="s">
        <v>1678</v>
      </c>
    </row>
    <row r="1349" spans="6:10" x14ac:dyDescent="0.25">
      <c r="F1349" t="s">
        <v>309</v>
      </c>
      <c r="G1349" t="s">
        <v>309</v>
      </c>
      <c r="H1349" t="s">
        <v>445</v>
      </c>
      <c r="I1349" t="s">
        <v>445</v>
      </c>
      <c r="J1349" t="s">
        <v>1679</v>
      </c>
    </row>
    <row r="1350" spans="6:10" x14ac:dyDescent="0.25">
      <c r="F1350" t="s">
        <v>309</v>
      </c>
      <c r="G1350" t="s">
        <v>309</v>
      </c>
      <c r="H1350" t="s">
        <v>445</v>
      </c>
      <c r="I1350" t="s">
        <v>445</v>
      </c>
      <c r="J1350" t="s">
        <v>1680</v>
      </c>
    </row>
    <row r="1351" spans="6:10" x14ac:dyDescent="0.25">
      <c r="F1351" t="s">
        <v>309</v>
      </c>
      <c r="G1351" t="s">
        <v>309</v>
      </c>
      <c r="H1351" t="s">
        <v>445</v>
      </c>
      <c r="I1351" t="s">
        <v>445</v>
      </c>
      <c r="J1351" t="s">
        <v>1681</v>
      </c>
    </row>
    <row r="1352" spans="6:10" x14ac:dyDescent="0.25">
      <c r="F1352" t="s">
        <v>309</v>
      </c>
      <c r="G1352" t="s">
        <v>309</v>
      </c>
      <c r="H1352" t="s">
        <v>445</v>
      </c>
      <c r="I1352" t="s">
        <v>445</v>
      </c>
      <c r="J1352" t="s">
        <v>1682</v>
      </c>
    </row>
    <row r="1353" spans="6:10" x14ac:dyDescent="0.25">
      <c r="F1353" t="s">
        <v>309</v>
      </c>
      <c r="G1353" t="s">
        <v>309</v>
      </c>
      <c r="H1353" t="s">
        <v>445</v>
      </c>
      <c r="I1353" t="s">
        <v>445</v>
      </c>
      <c r="J1353" t="s">
        <v>1683</v>
      </c>
    </row>
    <row r="1354" spans="6:10" x14ac:dyDescent="0.25">
      <c r="F1354" t="s">
        <v>309</v>
      </c>
      <c r="G1354" t="s">
        <v>309</v>
      </c>
      <c r="H1354" t="s">
        <v>445</v>
      </c>
      <c r="I1354" t="s">
        <v>445</v>
      </c>
      <c r="J1354" t="s">
        <v>1684</v>
      </c>
    </row>
    <row r="1355" spans="6:10" x14ac:dyDescent="0.25">
      <c r="F1355" t="s">
        <v>309</v>
      </c>
      <c r="G1355" t="s">
        <v>309</v>
      </c>
      <c r="H1355" t="s">
        <v>445</v>
      </c>
      <c r="I1355" t="s">
        <v>445</v>
      </c>
      <c r="J1355" t="s">
        <v>832</v>
      </c>
    </row>
    <row r="1356" spans="6:10" x14ac:dyDescent="0.25">
      <c r="F1356" t="s">
        <v>309</v>
      </c>
      <c r="G1356" t="s">
        <v>309</v>
      </c>
      <c r="H1356" t="s">
        <v>445</v>
      </c>
      <c r="I1356" t="s">
        <v>445</v>
      </c>
      <c r="J1356" t="s">
        <v>665</v>
      </c>
    </row>
    <row r="1357" spans="6:10" x14ac:dyDescent="0.25">
      <c r="F1357" t="s">
        <v>309</v>
      </c>
      <c r="G1357" t="s">
        <v>309</v>
      </c>
      <c r="H1357" t="s">
        <v>445</v>
      </c>
      <c r="I1357" t="s">
        <v>445</v>
      </c>
      <c r="J1357" t="s">
        <v>1685</v>
      </c>
    </row>
    <row r="1358" spans="6:10" x14ac:dyDescent="0.25">
      <c r="F1358" t="s">
        <v>309</v>
      </c>
      <c r="G1358" t="s">
        <v>309</v>
      </c>
      <c r="H1358" t="s">
        <v>445</v>
      </c>
      <c r="I1358" t="s">
        <v>445</v>
      </c>
      <c r="J1358" t="s">
        <v>1686</v>
      </c>
    </row>
    <row r="1359" spans="6:10" x14ac:dyDescent="0.25">
      <c r="F1359" t="s">
        <v>309</v>
      </c>
      <c r="G1359" t="s">
        <v>309</v>
      </c>
      <c r="H1359" t="s">
        <v>446</v>
      </c>
      <c r="I1359" t="s">
        <v>446</v>
      </c>
      <c r="J1359" t="s">
        <v>446</v>
      </c>
    </row>
    <row r="1360" spans="6:10" x14ac:dyDescent="0.25">
      <c r="F1360" t="s">
        <v>309</v>
      </c>
      <c r="G1360" t="s">
        <v>309</v>
      </c>
      <c r="H1360" t="s">
        <v>446</v>
      </c>
      <c r="I1360" t="s">
        <v>446</v>
      </c>
      <c r="J1360" t="s">
        <v>1687</v>
      </c>
    </row>
    <row r="1361" spans="6:10" x14ac:dyDescent="0.25">
      <c r="F1361" t="s">
        <v>309</v>
      </c>
      <c r="G1361" t="s">
        <v>309</v>
      </c>
      <c r="H1361" t="s">
        <v>446</v>
      </c>
      <c r="I1361" t="s">
        <v>446</v>
      </c>
      <c r="J1361" t="s">
        <v>1688</v>
      </c>
    </row>
    <row r="1362" spans="6:10" x14ac:dyDescent="0.25">
      <c r="F1362" t="s">
        <v>309</v>
      </c>
      <c r="G1362" t="s">
        <v>309</v>
      </c>
      <c r="H1362" t="s">
        <v>446</v>
      </c>
      <c r="I1362" t="s">
        <v>446</v>
      </c>
      <c r="J1362" t="s">
        <v>1689</v>
      </c>
    </row>
    <row r="1363" spans="6:10" x14ac:dyDescent="0.25">
      <c r="F1363" t="s">
        <v>309</v>
      </c>
      <c r="G1363" t="s">
        <v>309</v>
      </c>
      <c r="H1363" t="s">
        <v>446</v>
      </c>
      <c r="I1363" t="s">
        <v>446</v>
      </c>
      <c r="J1363" t="s">
        <v>1114</v>
      </c>
    </row>
    <row r="1364" spans="6:10" x14ac:dyDescent="0.25">
      <c r="F1364" t="s">
        <v>309</v>
      </c>
      <c r="G1364" t="s">
        <v>309</v>
      </c>
      <c r="H1364" t="s">
        <v>446</v>
      </c>
      <c r="I1364" t="s">
        <v>446</v>
      </c>
      <c r="J1364" t="s">
        <v>1690</v>
      </c>
    </row>
    <row r="1365" spans="6:10" x14ac:dyDescent="0.25">
      <c r="F1365" t="s">
        <v>309</v>
      </c>
      <c r="G1365" t="s">
        <v>309</v>
      </c>
      <c r="H1365" t="s">
        <v>446</v>
      </c>
      <c r="I1365" t="s">
        <v>446</v>
      </c>
      <c r="J1365" t="s">
        <v>1691</v>
      </c>
    </row>
    <row r="1366" spans="6:10" x14ac:dyDescent="0.25">
      <c r="F1366" t="s">
        <v>309</v>
      </c>
      <c r="G1366" t="s">
        <v>309</v>
      </c>
      <c r="H1366" t="s">
        <v>446</v>
      </c>
      <c r="I1366" t="s">
        <v>446</v>
      </c>
      <c r="J1366" t="s">
        <v>1692</v>
      </c>
    </row>
    <row r="1367" spans="6:10" x14ac:dyDescent="0.25">
      <c r="F1367" t="s">
        <v>309</v>
      </c>
      <c r="G1367" t="s">
        <v>309</v>
      </c>
      <c r="H1367" t="s">
        <v>446</v>
      </c>
      <c r="I1367" t="s">
        <v>446</v>
      </c>
      <c r="J1367" t="s">
        <v>1693</v>
      </c>
    </row>
    <row r="1368" spans="6:10" x14ac:dyDescent="0.25">
      <c r="F1368" t="s">
        <v>309</v>
      </c>
      <c r="G1368" t="s">
        <v>309</v>
      </c>
      <c r="H1368" t="s">
        <v>446</v>
      </c>
      <c r="I1368" t="s">
        <v>446</v>
      </c>
      <c r="J1368" t="s">
        <v>1694</v>
      </c>
    </row>
    <row r="1369" spans="6:10" x14ac:dyDescent="0.25">
      <c r="F1369" t="s">
        <v>309</v>
      </c>
      <c r="G1369" t="s">
        <v>309</v>
      </c>
      <c r="H1369" t="s">
        <v>446</v>
      </c>
      <c r="I1369" t="s">
        <v>446</v>
      </c>
      <c r="J1369" t="s">
        <v>1695</v>
      </c>
    </row>
    <row r="1370" spans="6:10" x14ac:dyDescent="0.25">
      <c r="F1370" t="s">
        <v>309</v>
      </c>
      <c r="G1370" t="s">
        <v>309</v>
      </c>
      <c r="H1370" t="s">
        <v>446</v>
      </c>
      <c r="I1370" t="s">
        <v>446</v>
      </c>
      <c r="J1370" t="s">
        <v>1696</v>
      </c>
    </row>
    <row r="1371" spans="6:10" x14ac:dyDescent="0.25">
      <c r="F1371" t="s">
        <v>309</v>
      </c>
      <c r="G1371" t="s">
        <v>309</v>
      </c>
      <c r="H1371" t="s">
        <v>447</v>
      </c>
      <c r="I1371" t="s">
        <v>447</v>
      </c>
      <c r="J1371" t="s">
        <v>1697</v>
      </c>
    </row>
    <row r="1372" spans="6:10" x14ac:dyDescent="0.25">
      <c r="F1372" t="s">
        <v>309</v>
      </c>
      <c r="G1372" t="s">
        <v>309</v>
      </c>
      <c r="H1372" t="s">
        <v>447</v>
      </c>
      <c r="I1372" t="s">
        <v>447</v>
      </c>
      <c r="J1372" t="s">
        <v>1698</v>
      </c>
    </row>
    <row r="1373" spans="6:10" x14ac:dyDescent="0.25">
      <c r="F1373" t="s">
        <v>309</v>
      </c>
      <c r="G1373" t="s">
        <v>309</v>
      </c>
      <c r="H1373" t="s">
        <v>447</v>
      </c>
      <c r="I1373" t="s">
        <v>447</v>
      </c>
      <c r="J1373" t="s">
        <v>1699</v>
      </c>
    </row>
    <row r="1374" spans="6:10" x14ac:dyDescent="0.25">
      <c r="F1374" t="s">
        <v>309</v>
      </c>
      <c r="G1374" t="s">
        <v>309</v>
      </c>
      <c r="H1374" t="s">
        <v>447</v>
      </c>
      <c r="I1374" t="s">
        <v>447</v>
      </c>
      <c r="J1374" t="s">
        <v>1700</v>
      </c>
    </row>
    <row r="1375" spans="6:10" x14ac:dyDescent="0.25">
      <c r="F1375" t="s">
        <v>309</v>
      </c>
      <c r="G1375" t="s">
        <v>309</v>
      </c>
      <c r="H1375" t="s">
        <v>447</v>
      </c>
      <c r="I1375" t="s">
        <v>447</v>
      </c>
      <c r="J1375" t="s">
        <v>1701</v>
      </c>
    </row>
    <row r="1376" spans="6:10" x14ac:dyDescent="0.25">
      <c r="F1376" t="s">
        <v>309</v>
      </c>
      <c r="G1376" t="s">
        <v>309</v>
      </c>
      <c r="H1376" t="s">
        <v>447</v>
      </c>
      <c r="I1376" t="s">
        <v>447</v>
      </c>
      <c r="J1376" t="s">
        <v>1245</v>
      </c>
    </row>
    <row r="1377" spans="6:10" x14ac:dyDescent="0.25">
      <c r="F1377" t="s">
        <v>309</v>
      </c>
      <c r="G1377" t="s">
        <v>309</v>
      </c>
      <c r="H1377" t="s">
        <v>447</v>
      </c>
      <c r="I1377" t="s">
        <v>447</v>
      </c>
      <c r="J1377" t="s">
        <v>1702</v>
      </c>
    </row>
    <row r="1378" spans="6:10" x14ac:dyDescent="0.25">
      <c r="F1378" t="s">
        <v>309</v>
      </c>
      <c r="G1378" t="s">
        <v>309</v>
      </c>
      <c r="H1378" t="s">
        <v>447</v>
      </c>
      <c r="I1378" t="s">
        <v>447</v>
      </c>
      <c r="J1378" t="s">
        <v>1703</v>
      </c>
    </row>
    <row r="1379" spans="6:10" x14ac:dyDescent="0.25">
      <c r="F1379" t="s">
        <v>309</v>
      </c>
      <c r="G1379" t="s">
        <v>309</v>
      </c>
      <c r="H1379" t="s">
        <v>447</v>
      </c>
      <c r="I1379" t="s">
        <v>447</v>
      </c>
      <c r="J1379" t="s">
        <v>447</v>
      </c>
    </row>
    <row r="1380" spans="6:10" x14ac:dyDescent="0.25">
      <c r="F1380" t="s">
        <v>309</v>
      </c>
      <c r="G1380" t="s">
        <v>309</v>
      </c>
      <c r="H1380" t="s">
        <v>447</v>
      </c>
      <c r="I1380" t="s">
        <v>447</v>
      </c>
      <c r="J1380" t="s">
        <v>1704</v>
      </c>
    </row>
    <row r="1381" spans="6:10" x14ac:dyDescent="0.25">
      <c r="F1381" t="s">
        <v>309</v>
      </c>
      <c r="G1381" t="s">
        <v>309</v>
      </c>
      <c r="H1381" t="s">
        <v>447</v>
      </c>
      <c r="I1381" t="s">
        <v>447</v>
      </c>
      <c r="J1381" t="s">
        <v>1705</v>
      </c>
    </row>
    <row r="1382" spans="6:10" x14ac:dyDescent="0.25">
      <c r="F1382" t="s">
        <v>309</v>
      </c>
      <c r="G1382" t="s">
        <v>309</v>
      </c>
      <c r="H1382" t="s">
        <v>447</v>
      </c>
      <c r="I1382" t="s">
        <v>447</v>
      </c>
      <c r="J1382" t="s">
        <v>1706</v>
      </c>
    </row>
    <row r="1383" spans="6:10" x14ac:dyDescent="0.25">
      <c r="F1383" t="s">
        <v>309</v>
      </c>
      <c r="G1383" t="s">
        <v>309</v>
      </c>
      <c r="H1383" t="s">
        <v>447</v>
      </c>
      <c r="I1383" t="s">
        <v>447</v>
      </c>
      <c r="J1383" t="s">
        <v>1707</v>
      </c>
    </row>
    <row r="1384" spans="6:10" x14ac:dyDescent="0.25">
      <c r="F1384" t="s">
        <v>309</v>
      </c>
      <c r="G1384" t="s">
        <v>309</v>
      </c>
      <c r="H1384" t="s">
        <v>447</v>
      </c>
      <c r="I1384" t="s">
        <v>447</v>
      </c>
      <c r="J1384" t="s">
        <v>1708</v>
      </c>
    </row>
    <row r="1385" spans="6:10" x14ac:dyDescent="0.25">
      <c r="F1385" t="s">
        <v>309</v>
      </c>
      <c r="G1385" t="s">
        <v>309</v>
      </c>
      <c r="H1385" t="s">
        <v>447</v>
      </c>
      <c r="I1385" t="s">
        <v>447</v>
      </c>
      <c r="J1385" t="s">
        <v>1709</v>
      </c>
    </row>
    <row r="1386" spans="6:10" x14ac:dyDescent="0.25">
      <c r="F1386" t="s">
        <v>309</v>
      </c>
      <c r="G1386" t="s">
        <v>309</v>
      </c>
      <c r="H1386" t="s">
        <v>447</v>
      </c>
      <c r="I1386" t="s">
        <v>447</v>
      </c>
      <c r="J1386" t="s">
        <v>832</v>
      </c>
    </row>
    <row r="1387" spans="6:10" x14ac:dyDescent="0.25">
      <c r="F1387" t="s">
        <v>309</v>
      </c>
      <c r="G1387" t="s">
        <v>309</v>
      </c>
      <c r="H1387" t="s">
        <v>447</v>
      </c>
      <c r="I1387" t="s">
        <v>447</v>
      </c>
      <c r="J1387" t="s">
        <v>1710</v>
      </c>
    </row>
    <row r="1388" spans="6:10" x14ac:dyDescent="0.25">
      <c r="F1388" t="s">
        <v>309</v>
      </c>
      <c r="G1388" t="s">
        <v>309</v>
      </c>
      <c r="H1388" t="s">
        <v>447</v>
      </c>
      <c r="I1388" t="s">
        <v>447</v>
      </c>
      <c r="J1388" t="s">
        <v>1711</v>
      </c>
    </row>
    <row r="1389" spans="6:10" x14ac:dyDescent="0.25">
      <c r="F1389" t="s">
        <v>309</v>
      </c>
      <c r="G1389" t="s">
        <v>309</v>
      </c>
      <c r="H1389" t="s">
        <v>447</v>
      </c>
      <c r="I1389" t="s">
        <v>447</v>
      </c>
      <c r="J1389" t="s">
        <v>1712</v>
      </c>
    </row>
    <row r="1390" spans="6:10" x14ac:dyDescent="0.25">
      <c r="F1390" t="s">
        <v>309</v>
      </c>
      <c r="G1390" t="s">
        <v>309</v>
      </c>
      <c r="H1390" t="s">
        <v>447</v>
      </c>
      <c r="I1390" t="s">
        <v>447</v>
      </c>
      <c r="J1390" t="s">
        <v>1713</v>
      </c>
    </row>
    <row r="1391" spans="6:10" x14ac:dyDescent="0.25">
      <c r="F1391" t="s">
        <v>309</v>
      </c>
      <c r="G1391" t="s">
        <v>309</v>
      </c>
      <c r="H1391" t="s">
        <v>447</v>
      </c>
      <c r="I1391" t="s">
        <v>447</v>
      </c>
      <c r="J1391" t="s">
        <v>1714</v>
      </c>
    </row>
    <row r="1392" spans="6:10" x14ac:dyDescent="0.25">
      <c r="F1392" t="s">
        <v>309</v>
      </c>
      <c r="G1392" t="s">
        <v>309</v>
      </c>
      <c r="H1392" t="s">
        <v>447</v>
      </c>
      <c r="I1392" t="s">
        <v>447</v>
      </c>
      <c r="J1392" t="s">
        <v>1715</v>
      </c>
    </row>
    <row r="1393" spans="6:10" x14ac:dyDescent="0.25">
      <c r="F1393" t="s">
        <v>309</v>
      </c>
      <c r="G1393" t="s">
        <v>309</v>
      </c>
      <c r="H1393" t="s">
        <v>447</v>
      </c>
      <c r="I1393" t="s">
        <v>447</v>
      </c>
      <c r="J1393" t="s">
        <v>1716</v>
      </c>
    </row>
    <row r="1394" spans="6:10" x14ac:dyDescent="0.25">
      <c r="F1394" t="s">
        <v>309</v>
      </c>
      <c r="G1394" t="s">
        <v>309</v>
      </c>
      <c r="H1394" t="s">
        <v>447</v>
      </c>
      <c r="I1394" t="s">
        <v>447</v>
      </c>
      <c r="J1394" t="s">
        <v>1717</v>
      </c>
    </row>
    <row r="1395" spans="6:10" x14ac:dyDescent="0.25">
      <c r="F1395" t="s">
        <v>309</v>
      </c>
      <c r="G1395" t="s">
        <v>309</v>
      </c>
      <c r="H1395" t="s">
        <v>447</v>
      </c>
      <c r="I1395" t="s">
        <v>447</v>
      </c>
      <c r="J1395" t="s">
        <v>1718</v>
      </c>
    </row>
    <row r="1396" spans="6:10" x14ac:dyDescent="0.25">
      <c r="F1396" t="s">
        <v>309</v>
      </c>
      <c r="G1396" t="s">
        <v>309</v>
      </c>
      <c r="H1396" t="s">
        <v>447</v>
      </c>
      <c r="I1396" t="s">
        <v>447</v>
      </c>
      <c r="J1396" t="s">
        <v>1719</v>
      </c>
    </row>
    <row r="1397" spans="6:10" x14ac:dyDescent="0.25">
      <c r="F1397" t="s">
        <v>309</v>
      </c>
      <c r="G1397" t="s">
        <v>309</v>
      </c>
      <c r="H1397" t="s">
        <v>447</v>
      </c>
      <c r="I1397" t="s">
        <v>447</v>
      </c>
      <c r="J1397" t="s">
        <v>1720</v>
      </c>
    </row>
    <row r="1398" spans="6:10" x14ac:dyDescent="0.25">
      <c r="F1398" t="s">
        <v>309</v>
      </c>
      <c r="G1398" t="s">
        <v>309</v>
      </c>
      <c r="H1398" t="s">
        <v>447</v>
      </c>
      <c r="I1398" t="s">
        <v>447</v>
      </c>
      <c r="J1398" t="s">
        <v>1721</v>
      </c>
    </row>
    <row r="1399" spans="6:10" x14ac:dyDescent="0.25">
      <c r="F1399" t="s">
        <v>309</v>
      </c>
      <c r="G1399" t="s">
        <v>309</v>
      </c>
      <c r="H1399" t="s">
        <v>447</v>
      </c>
      <c r="I1399" t="s">
        <v>447</v>
      </c>
      <c r="J1399" t="s">
        <v>1722</v>
      </c>
    </row>
    <row r="1400" spans="6:10" x14ac:dyDescent="0.25">
      <c r="F1400" t="s">
        <v>309</v>
      </c>
      <c r="G1400" t="s">
        <v>309</v>
      </c>
      <c r="H1400" t="s">
        <v>447</v>
      </c>
      <c r="I1400" t="s">
        <v>447</v>
      </c>
      <c r="J1400" t="s">
        <v>1723</v>
      </c>
    </row>
    <row r="1401" spans="6:10" x14ac:dyDescent="0.25">
      <c r="F1401" t="s">
        <v>309</v>
      </c>
      <c r="G1401" t="s">
        <v>309</v>
      </c>
      <c r="H1401" t="s">
        <v>447</v>
      </c>
      <c r="I1401" t="s">
        <v>447</v>
      </c>
      <c r="J1401" t="s">
        <v>1724</v>
      </c>
    </row>
    <row r="1402" spans="6:10" x14ac:dyDescent="0.25">
      <c r="F1402" t="s">
        <v>309</v>
      </c>
      <c r="G1402" t="s">
        <v>309</v>
      </c>
      <c r="H1402" t="s">
        <v>447</v>
      </c>
      <c r="I1402" t="s">
        <v>447</v>
      </c>
      <c r="J1402" t="s">
        <v>1725</v>
      </c>
    </row>
    <row r="1403" spans="6:10" x14ac:dyDescent="0.25">
      <c r="F1403" t="s">
        <v>309</v>
      </c>
      <c r="G1403" t="s">
        <v>309</v>
      </c>
      <c r="H1403" t="s">
        <v>448</v>
      </c>
      <c r="I1403" t="s">
        <v>448</v>
      </c>
      <c r="J1403" t="s">
        <v>1726</v>
      </c>
    </row>
    <row r="1404" spans="6:10" x14ac:dyDescent="0.25">
      <c r="F1404" t="s">
        <v>309</v>
      </c>
      <c r="G1404" t="s">
        <v>309</v>
      </c>
      <c r="H1404" t="s">
        <v>448</v>
      </c>
      <c r="I1404" t="s">
        <v>448</v>
      </c>
      <c r="J1404" t="s">
        <v>1727</v>
      </c>
    </row>
    <row r="1405" spans="6:10" x14ac:dyDescent="0.25">
      <c r="F1405" t="s">
        <v>309</v>
      </c>
      <c r="G1405" t="s">
        <v>309</v>
      </c>
      <c r="H1405" t="s">
        <v>448</v>
      </c>
      <c r="I1405" t="s">
        <v>448</v>
      </c>
      <c r="J1405" t="s">
        <v>1728</v>
      </c>
    </row>
    <row r="1406" spans="6:10" x14ac:dyDescent="0.25">
      <c r="F1406" t="s">
        <v>309</v>
      </c>
      <c r="G1406" t="s">
        <v>309</v>
      </c>
      <c r="H1406" t="s">
        <v>448</v>
      </c>
      <c r="I1406" t="s">
        <v>448</v>
      </c>
      <c r="J1406" t="s">
        <v>1729</v>
      </c>
    </row>
    <row r="1407" spans="6:10" x14ac:dyDescent="0.25">
      <c r="F1407" t="s">
        <v>309</v>
      </c>
      <c r="G1407" t="s">
        <v>309</v>
      </c>
      <c r="H1407" t="s">
        <v>448</v>
      </c>
      <c r="I1407" t="s">
        <v>448</v>
      </c>
      <c r="J1407" t="s">
        <v>1730</v>
      </c>
    </row>
    <row r="1408" spans="6:10" x14ac:dyDescent="0.25">
      <c r="F1408" t="s">
        <v>309</v>
      </c>
      <c r="G1408" t="s">
        <v>309</v>
      </c>
      <c r="H1408" t="s">
        <v>448</v>
      </c>
      <c r="I1408" t="s">
        <v>448</v>
      </c>
      <c r="J1408" t="s">
        <v>448</v>
      </c>
    </row>
    <row r="1409" spans="6:10" x14ac:dyDescent="0.25">
      <c r="F1409" t="s">
        <v>309</v>
      </c>
      <c r="G1409" t="s">
        <v>309</v>
      </c>
      <c r="H1409" t="s">
        <v>448</v>
      </c>
      <c r="I1409" t="s">
        <v>448</v>
      </c>
      <c r="J1409" t="s">
        <v>410</v>
      </c>
    </row>
    <row r="1410" spans="6:10" x14ac:dyDescent="0.25">
      <c r="F1410" t="s">
        <v>309</v>
      </c>
      <c r="G1410" t="s">
        <v>309</v>
      </c>
      <c r="H1410" t="s">
        <v>448</v>
      </c>
      <c r="I1410" t="s">
        <v>448</v>
      </c>
      <c r="J1410" t="s">
        <v>1731</v>
      </c>
    </row>
    <row r="1411" spans="6:10" x14ac:dyDescent="0.25">
      <c r="F1411" t="s">
        <v>309</v>
      </c>
      <c r="G1411" t="s">
        <v>309</v>
      </c>
      <c r="H1411" t="s">
        <v>448</v>
      </c>
      <c r="I1411" t="s">
        <v>448</v>
      </c>
      <c r="J1411" t="s">
        <v>1732</v>
      </c>
    </row>
    <row r="1412" spans="6:10" x14ac:dyDescent="0.25">
      <c r="F1412" t="s">
        <v>309</v>
      </c>
      <c r="G1412" t="s">
        <v>309</v>
      </c>
      <c r="H1412" t="s">
        <v>448</v>
      </c>
      <c r="I1412" t="s">
        <v>448</v>
      </c>
      <c r="J1412" t="s">
        <v>1733</v>
      </c>
    </row>
    <row r="1413" spans="6:10" x14ac:dyDescent="0.25">
      <c r="F1413" t="s">
        <v>309</v>
      </c>
      <c r="G1413" t="s">
        <v>309</v>
      </c>
      <c r="H1413" t="s">
        <v>448</v>
      </c>
      <c r="I1413" t="s">
        <v>448</v>
      </c>
      <c r="J1413" t="s">
        <v>1734</v>
      </c>
    </row>
    <row r="1414" spans="6:10" x14ac:dyDescent="0.25">
      <c r="F1414" t="s">
        <v>309</v>
      </c>
      <c r="G1414" t="s">
        <v>309</v>
      </c>
      <c r="H1414" t="s">
        <v>448</v>
      </c>
      <c r="I1414" t="s">
        <v>448</v>
      </c>
      <c r="J1414" t="s">
        <v>1735</v>
      </c>
    </row>
    <row r="1415" spans="6:10" x14ac:dyDescent="0.25">
      <c r="F1415" t="s">
        <v>309</v>
      </c>
      <c r="G1415" t="s">
        <v>309</v>
      </c>
      <c r="H1415" t="s">
        <v>449</v>
      </c>
      <c r="I1415" t="s">
        <v>449</v>
      </c>
      <c r="J1415" t="s">
        <v>449</v>
      </c>
    </row>
    <row r="1416" spans="6:10" x14ac:dyDescent="0.25">
      <c r="F1416" t="s">
        <v>309</v>
      </c>
      <c r="G1416" t="s">
        <v>309</v>
      </c>
      <c r="H1416" t="s">
        <v>449</v>
      </c>
      <c r="I1416" t="s">
        <v>449</v>
      </c>
      <c r="J1416" t="s">
        <v>1736</v>
      </c>
    </row>
    <row r="1417" spans="6:10" x14ac:dyDescent="0.25">
      <c r="F1417" t="s">
        <v>309</v>
      </c>
      <c r="G1417" t="s">
        <v>309</v>
      </c>
      <c r="H1417" t="s">
        <v>449</v>
      </c>
      <c r="I1417" t="s">
        <v>449</v>
      </c>
      <c r="J1417" t="s">
        <v>1737</v>
      </c>
    </row>
    <row r="1418" spans="6:10" x14ac:dyDescent="0.25">
      <c r="F1418" t="s">
        <v>309</v>
      </c>
      <c r="G1418" t="s">
        <v>309</v>
      </c>
      <c r="H1418" t="s">
        <v>449</v>
      </c>
      <c r="I1418" t="s">
        <v>449</v>
      </c>
      <c r="J1418" t="s">
        <v>1738</v>
      </c>
    </row>
    <row r="1419" spans="6:10" x14ac:dyDescent="0.25">
      <c r="F1419" t="s">
        <v>309</v>
      </c>
      <c r="G1419" t="s">
        <v>309</v>
      </c>
      <c r="H1419" t="s">
        <v>449</v>
      </c>
      <c r="I1419" t="s">
        <v>449</v>
      </c>
      <c r="J1419" t="s">
        <v>1739</v>
      </c>
    </row>
    <row r="1420" spans="6:10" x14ac:dyDescent="0.25">
      <c r="F1420" t="s">
        <v>309</v>
      </c>
      <c r="G1420" t="s">
        <v>309</v>
      </c>
      <c r="H1420" t="s">
        <v>449</v>
      </c>
      <c r="I1420" t="s">
        <v>449</v>
      </c>
      <c r="J1420" t="s">
        <v>1740</v>
      </c>
    </row>
    <row r="1421" spans="6:10" x14ac:dyDescent="0.25">
      <c r="F1421" t="s">
        <v>309</v>
      </c>
      <c r="G1421" t="s">
        <v>309</v>
      </c>
      <c r="H1421" t="s">
        <v>450</v>
      </c>
      <c r="I1421" t="s">
        <v>450</v>
      </c>
      <c r="J1421" t="s">
        <v>450</v>
      </c>
    </row>
    <row r="1422" spans="6:10" x14ac:dyDescent="0.25">
      <c r="F1422" t="s">
        <v>309</v>
      </c>
      <c r="G1422" t="s">
        <v>309</v>
      </c>
      <c r="H1422" t="s">
        <v>450</v>
      </c>
      <c r="I1422" t="s">
        <v>450</v>
      </c>
      <c r="J1422" t="s">
        <v>1741</v>
      </c>
    </row>
    <row r="1423" spans="6:10" x14ac:dyDescent="0.25">
      <c r="F1423" t="s">
        <v>309</v>
      </c>
      <c r="G1423" t="s">
        <v>309</v>
      </c>
      <c r="H1423" t="s">
        <v>450</v>
      </c>
      <c r="I1423" t="s">
        <v>450</v>
      </c>
      <c r="J1423" t="s">
        <v>1742</v>
      </c>
    </row>
    <row r="1424" spans="6:10" x14ac:dyDescent="0.25">
      <c r="F1424" t="s">
        <v>309</v>
      </c>
      <c r="G1424" t="s">
        <v>309</v>
      </c>
      <c r="H1424" t="s">
        <v>450</v>
      </c>
      <c r="I1424" t="s">
        <v>450</v>
      </c>
      <c r="J1424" t="s">
        <v>1743</v>
      </c>
    </row>
    <row r="1425" spans="6:10" x14ac:dyDescent="0.25">
      <c r="F1425" t="s">
        <v>309</v>
      </c>
      <c r="G1425" t="s">
        <v>309</v>
      </c>
      <c r="H1425" t="s">
        <v>450</v>
      </c>
      <c r="I1425" t="s">
        <v>450</v>
      </c>
      <c r="J1425" t="s">
        <v>472</v>
      </c>
    </row>
    <row r="1426" spans="6:10" x14ac:dyDescent="0.25">
      <c r="F1426" t="s">
        <v>309</v>
      </c>
      <c r="G1426" t="s">
        <v>309</v>
      </c>
      <c r="H1426" t="s">
        <v>450</v>
      </c>
      <c r="I1426" t="s">
        <v>450</v>
      </c>
      <c r="J1426" t="s">
        <v>1744</v>
      </c>
    </row>
    <row r="1427" spans="6:10" x14ac:dyDescent="0.25">
      <c r="F1427" t="s">
        <v>309</v>
      </c>
      <c r="G1427" t="s">
        <v>309</v>
      </c>
      <c r="H1427" t="s">
        <v>450</v>
      </c>
      <c r="I1427" t="s">
        <v>450</v>
      </c>
      <c r="J1427" t="s">
        <v>1745</v>
      </c>
    </row>
    <row r="1428" spans="6:10" x14ac:dyDescent="0.25">
      <c r="F1428" t="s">
        <v>309</v>
      </c>
      <c r="G1428" t="s">
        <v>309</v>
      </c>
      <c r="H1428" t="s">
        <v>450</v>
      </c>
      <c r="I1428" t="s">
        <v>450</v>
      </c>
      <c r="J1428" t="s">
        <v>1746</v>
      </c>
    </row>
    <row r="1429" spans="6:10" x14ac:dyDescent="0.25">
      <c r="F1429" t="s">
        <v>309</v>
      </c>
      <c r="G1429" t="s">
        <v>309</v>
      </c>
      <c r="H1429" t="s">
        <v>450</v>
      </c>
      <c r="I1429" t="s">
        <v>450</v>
      </c>
      <c r="J1429" t="s">
        <v>1747</v>
      </c>
    </row>
    <row r="1430" spans="6:10" x14ac:dyDescent="0.25">
      <c r="F1430" t="s">
        <v>309</v>
      </c>
      <c r="G1430" t="s">
        <v>309</v>
      </c>
      <c r="H1430" t="s">
        <v>450</v>
      </c>
      <c r="I1430" t="s">
        <v>450</v>
      </c>
      <c r="J1430" t="s">
        <v>712</v>
      </c>
    </row>
    <row r="1431" spans="6:10" x14ac:dyDescent="0.25">
      <c r="F1431" t="s">
        <v>309</v>
      </c>
      <c r="G1431" t="s">
        <v>309</v>
      </c>
      <c r="H1431" t="s">
        <v>450</v>
      </c>
      <c r="I1431" t="s">
        <v>450</v>
      </c>
      <c r="J1431" t="s">
        <v>1748</v>
      </c>
    </row>
    <row r="1432" spans="6:10" x14ac:dyDescent="0.25">
      <c r="F1432" t="s">
        <v>309</v>
      </c>
      <c r="G1432" t="s">
        <v>309</v>
      </c>
      <c r="H1432" t="s">
        <v>450</v>
      </c>
      <c r="I1432" t="s">
        <v>450</v>
      </c>
      <c r="J1432" t="s">
        <v>1749</v>
      </c>
    </row>
    <row r="1433" spans="6:10" x14ac:dyDescent="0.25">
      <c r="F1433" t="s">
        <v>309</v>
      </c>
      <c r="G1433" t="s">
        <v>309</v>
      </c>
      <c r="H1433" t="s">
        <v>450</v>
      </c>
      <c r="I1433" t="s">
        <v>450</v>
      </c>
      <c r="J1433" t="s">
        <v>1750</v>
      </c>
    </row>
    <row r="1434" spans="6:10" x14ac:dyDescent="0.25">
      <c r="F1434" t="s">
        <v>309</v>
      </c>
      <c r="G1434" t="s">
        <v>309</v>
      </c>
      <c r="H1434" t="s">
        <v>450</v>
      </c>
      <c r="I1434" t="s">
        <v>450</v>
      </c>
      <c r="J1434" t="s">
        <v>1751</v>
      </c>
    </row>
    <row r="1435" spans="6:10" x14ac:dyDescent="0.25">
      <c r="F1435" t="s">
        <v>309</v>
      </c>
      <c r="G1435" t="s">
        <v>309</v>
      </c>
      <c r="H1435" t="s">
        <v>450</v>
      </c>
      <c r="I1435" t="s">
        <v>450</v>
      </c>
      <c r="J1435" t="s">
        <v>1752</v>
      </c>
    </row>
    <row r="1436" spans="6:10" x14ac:dyDescent="0.25">
      <c r="F1436" t="s">
        <v>309</v>
      </c>
      <c r="G1436" t="s">
        <v>309</v>
      </c>
      <c r="H1436" t="s">
        <v>450</v>
      </c>
      <c r="I1436" t="s">
        <v>450</v>
      </c>
      <c r="J1436" t="s">
        <v>1753</v>
      </c>
    </row>
    <row r="1437" spans="6:10" x14ac:dyDescent="0.25">
      <c r="F1437" t="s">
        <v>309</v>
      </c>
      <c r="G1437" t="s">
        <v>309</v>
      </c>
      <c r="H1437" t="s">
        <v>450</v>
      </c>
      <c r="I1437" t="s">
        <v>450</v>
      </c>
      <c r="J1437" t="s">
        <v>1754</v>
      </c>
    </row>
    <row r="1438" spans="6:10" x14ac:dyDescent="0.25">
      <c r="F1438" t="s">
        <v>309</v>
      </c>
      <c r="G1438" t="s">
        <v>309</v>
      </c>
      <c r="H1438" t="s">
        <v>450</v>
      </c>
      <c r="I1438" t="s">
        <v>450</v>
      </c>
      <c r="J1438" t="s">
        <v>1706</v>
      </c>
    </row>
    <row r="1439" spans="6:10" x14ac:dyDescent="0.25">
      <c r="F1439" t="s">
        <v>309</v>
      </c>
      <c r="G1439" t="s">
        <v>309</v>
      </c>
      <c r="H1439" t="s">
        <v>450</v>
      </c>
      <c r="I1439" t="s">
        <v>450</v>
      </c>
      <c r="J1439" t="s">
        <v>1755</v>
      </c>
    </row>
    <row r="1440" spans="6:10" x14ac:dyDescent="0.25">
      <c r="F1440" t="s">
        <v>309</v>
      </c>
      <c r="G1440" t="s">
        <v>309</v>
      </c>
      <c r="H1440" t="s">
        <v>450</v>
      </c>
      <c r="I1440" t="s">
        <v>450</v>
      </c>
      <c r="J1440" t="s">
        <v>1756</v>
      </c>
    </row>
    <row r="1441" spans="6:10" x14ac:dyDescent="0.25">
      <c r="F1441" t="s">
        <v>309</v>
      </c>
      <c r="G1441" t="s">
        <v>309</v>
      </c>
      <c r="H1441" t="s">
        <v>450</v>
      </c>
      <c r="I1441" t="s">
        <v>450</v>
      </c>
      <c r="J1441" t="s">
        <v>845</v>
      </c>
    </row>
    <row r="1442" spans="6:10" x14ac:dyDescent="0.25">
      <c r="F1442" t="s">
        <v>309</v>
      </c>
      <c r="G1442" t="s">
        <v>309</v>
      </c>
      <c r="H1442" t="s">
        <v>450</v>
      </c>
      <c r="I1442" t="s">
        <v>450</v>
      </c>
      <c r="J1442" t="s">
        <v>1757</v>
      </c>
    </row>
    <row r="1443" spans="6:10" x14ac:dyDescent="0.25">
      <c r="F1443" t="s">
        <v>309</v>
      </c>
      <c r="G1443" t="s">
        <v>309</v>
      </c>
      <c r="H1443" t="s">
        <v>450</v>
      </c>
      <c r="I1443" t="s">
        <v>450</v>
      </c>
      <c r="J1443" t="s">
        <v>1758</v>
      </c>
    </row>
    <row r="1444" spans="6:10" x14ac:dyDescent="0.25">
      <c r="F1444" t="s">
        <v>309</v>
      </c>
      <c r="G1444" t="s">
        <v>309</v>
      </c>
      <c r="H1444" t="s">
        <v>450</v>
      </c>
      <c r="I1444" t="s">
        <v>450</v>
      </c>
      <c r="J1444" t="s">
        <v>1759</v>
      </c>
    </row>
    <row r="1445" spans="6:10" x14ac:dyDescent="0.25">
      <c r="F1445" t="s">
        <v>309</v>
      </c>
      <c r="G1445" t="s">
        <v>309</v>
      </c>
      <c r="H1445" t="s">
        <v>450</v>
      </c>
      <c r="I1445" t="s">
        <v>450</v>
      </c>
      <c r="J1445" t="s">
        <v>1760</v>
      </c>
    </row>
    <row r="1446" spans="6:10" x14ac:dyDescent="0.25">
      <c r="F1446" t="s">
        <v>309</v>
      </c>
      <c r="G1446" t="s">
        <v>309</v>
      </c>
      <c r="H1446" t="s">
        <v>450</v>
      </c>
      <c r="I1446" t="s">
        <v>450</v>
      </c>
      <c r="J1446" t="s">
        <v>1761</v>
      </c>
    </row>
    <row r="1447" spans="6:10" x14ac:dyDescent="0.25">
      <c r="F1447" t="s">
        <v>309</v>
      </c>
      <c r="G1447" t="s">
        <v>309</v>
      </c>
      <c r="H1447" t="s">
        <v>450</v>
      </c>
      <c r="I1447" t="s">
        <v>450</v>
      </c>
      <c r="J1447" t="s">
        <v>1762</v>
      </c>
    </row>
    <row r="1448" spans="6:10" x14ac:dyDescent="0.25">
      <c r="F1448" t="s">
        <v>309</v>
      </c>
      <c r="G1448" t="s">
        <v>309</v>
      </c>
      <c r="H1448" t="s">
        <v>450</v>
      </c>
      <c r="I1448" t="s">
        <v>450</v>
      </c>
      <c r="J1448" t="s">
        <v>1763</v>
      </c>
    </row>
    <row r="1449" spans="6:10" x14ac:dyDescent="0.25">
      <c r="F1449" t="s">
        <v>309</v>
      </c>
      <c r="G1449" t="s">
        <v>309</v>
      </c>
      <c r="H1449" t="s">
        <v>450</v>
      </c>
      <c r="I1449" t="s">
        <v>450</v>
      </c>
      <c r="J1449" t="s">
        <v>1764</v>
      </c>
    </row>
    <row r="1450" spans="6:10" x14ac:dyDescent="0.25">
      <c r="F1450" t="s">
        <v>309</v>
      </c>
      <c r="G1450" t="s">
        <v>309</v>
      </c>
      <c r="H1450" t="s">
        <v>450</v>
      </c>
      <c r="I1450" t="s">
        <v>450</v>
      </c>
      <c r="J1450" t="s">
        <v>1765</v>
      </c>
    </row>
    <row r="1451" spans="6:10" x14ac:dyDescent="0.25">
      <c r="F1451" t="s">
        <v>309</v>
      </c>
      <c r="G1451" t="s">
        <v>309</v>
      </c>
      <c r="H1451" t="s">
        <v>450</v>
      </c>
      <c r="I1451" t="s">
        <v>450</v>
      </c>
      <c r="J1451" t="s">
        <v>1766</v>
      </c>
    </row>
    <row r="1452" spans="6:10" x14ac:dyDescent="0.25">
      <c r="F1452" t="s">
        <v>309</v>
      </c>
      <c r="G1452" t="s">
        <v>309</v>
      </c>
      <c r="H1452" t="s">
        <v>450</v>
      </c>
      <c r="I1452" t="s">
        <v>450</v>
      </c>
      <c r="J1452" t="s">
        <v>1767</v>
      </c>
    </row>
    <row r="1453" spans="6:10" x14ac:dyDescent="0.25">
      <c r="F1453" t="s">
        <v>309</v>
      </c>
      <c r="G1453" t="s">
        <v>309</v>
      </c>
      <c r="H1453" t="s">
        <v>450</v>
      </c>
      <c r="I1453" t="s">
        <v>450</v>
      </c>
      <c r="J1453" t="s">
        <v>1768</v>
      </c>
    </row>
    <row r="1454" spans="6:10" x14ac:dyDescent="0.25">
      <c r="F1454" t="s">
        <v>310</v>
      </c>
      <c r="G1454" t="s">
        <v>310</v>
      </c>
      <c r="H1454" t="s">
        <v>451</v>
      </c>
      <c r="I1454" t="s">
        <v>451</v>
      </c>
      <c r="J1454" t="s">
        <v>1769</v>
      </c>
    </row>
    <row r="1455" spans="6:10" x14ac:dyDescent="0.25">
      <c r="F1455" t="s">
        <v>310</v>
      </c>
      <c r="G1455" t="s">
        <v>310</v>
      </c>
      <c r="H1455" t="s">
        <v>451</v>
      </c>
      <c r="I1455" t="s">
        <v>451</v>
      </c>
      <c r="J1455" t="s">
        <v>1770</v>
      </c>
    </row>
    <row r="1456" spans="6:10" x14ac:dyDescent="0.25">
      <c r="F1456" t="s">
        <v>310</v>
      </c>
      <c r="G1456" t="s">
        <v>310</v>
      </c>
      <c r="H1456" t="s">
        <v>451</v>
      </c>
      <c r="I1456" t="s">
        <v>451</v>
      </c>
      <c r="J1456" t="s">
        <v>1012</v>
      </c>
    </row>
    <row r="1457" spans="6:10" x14ac:dyDescent="0.25">
      <c r="F1457" t="s">
        <v>310</v>
      </c>
      <c r="G1457" t="s">
        <v>310</v>
      </c>
      <c r="H1457" t="s">
        <v>451</v>
      </c>
      <c r="I1457" t="s">
        <v>451</v>
      </c>
      <c r="J1457" t="s">
        <v>1771</v>
      </c>
    </row>
    <row r="1458" spans="6:10" x14ac:dyDescent="0.25">
      <c r="F1458" t="s">
        <v>310</v>
      </c>
      <c r="G1458" t="s">
        <v>310</v>
      </c>
      <c r="H1458" t="s">
        <v>451</v>
      </c>
      <c r="I1458" t="s">
        <v>451</v>
      </c>
      <c r="J1458" t="s">
        <v>1772</v>
      </c>
    </row>
    <row r="1459" spans="6:10" x14ac:dyDescent="0.25">
      <c r="F1459" t="s">
        <v>310</v>
      </c>
      <c r="G1459" t="s">
        <v>310</v>
      </c>
      <c r="H1459" t="s">
        <v>451</v>
      </c>
      <c r="I1459" t="s">
        <v>451</v>
      </c>
      <c r="J1459" t="s">
        <v>1773</v>
      </c>
    </row>
    <row r="1460" spans="6:10" x14ac:dyDescent="0.25">
      <c r="F1460" t="s">
        <v>310</v>
      </c>
      <c r="G1460" t="s">
        <v>310</v>
      </c>
      <c r="H1460" t="s">
        <v>451</v>
      </c>
      <c r="I1460" t="s">
        <v>451</v>
      </c>
      <c r="J1460" t="s">
        <v>1774</v>
      </c>
    </row>
    <row r="1461" spans="6:10" x14ac:dyDescent="0.25">
      <c r="F1461" t="s">
        <v>310</v>
      </c>
      <c r="G1461" t="s">
        <v>310</v>
      </c>
      <c r="H1461" t="s">
        <v>451</v>
      </c>
      <c r="I1461" t="s">
        <v>451</v>
      </c>
      <c r="J1461" t="s">
        <v>1775</v>
      </c>
    </row>
    <row r="1462" spans="6:10" x14ac:dyDescent="0.25">
      <c r="F1462" t="s">
        <v>310</v>
      </c>
      <c r="G1462" t="s">
        <v>310</v>
      </c>
      <c r="H1462" t="s">
        <v>451</v>
      </c>
      <c r="I1462" t="s">
        <v>451</v>
      </c>
      <c r="J1462" t="s">
        <v>1776</v>
      </c>
    </row>
    <row r="1463" spans="6:10" x14ac:dyDescent="0.25">
      <c r="F1463" t="s">
        <v>310</v>
      </c>
      <c r="G1463" t="s">
        <v>310</v>
      </c>
      <c r="H1463" t="s">
        <v>451</v>
      </c>
      <c r="I1463" t="s">
        <v>451</v>
      </c>
      <c r="J1463" t="s">
        <v>1777</v>
      </c>
    </row>
    <row r="1464" spans="6:10" x14ac:dyDescent="0.25">
      <c r="F1464" t="s">
        <v>310</v>
      </c>
      <c r="G1464" t="s">
        <v>310</v>
      </c>
      <c r="H1464" t="s">
        <v>451</v>
      </c>
      <c r="I1464" t="s">
        <v>451</v>
      </c>
      <c r="J1464" t="s">
        <v>944</v>
      </c>
    </row>
    <row r="1465" spans="6:10" x14ac:dyDescent="0.25">
      <c r="F1465" t="s">
        <v>310</v>
      </c>
      <c r="G1465" t="s">
        <v>310</v>
      </c>
      <c r="H1465" t="s">
        <v>452</v>
      </c>
      <c r="I1465" t="s">
        <v>525</v>
      </c>
      <c r="J1465" t="s">
        <v>1778</v>
      </c>
    </row>
    <row r="1466" spans="6:10" x14ac:dyDescent="0.25">
      <c r="F1466" t="s">
        <v>310</v>
      </c>
      <c r="G1466" t="s">
        <v>310</v>
      </c>
      <c r="H1466" t="s">
        <v>452</v>
      </c>
      <c r="I1466" t="s">
        <v>525</v>
      </c>
      <c r="J1466" t="s">
        <v>1779</v>
      </c>
    </row>
    <row r="1467" spans="6:10" x14ac:dyDescent="0.25">
      <c r="F1467" t="s">
        <v>310</v>
      </c>
      <c r="G1467" t="s">
        <v>310</v>
      </c>
      <c r="H1467" t="s">
        <v>452</v>
      </c>
      <c r="I1467" t="s">
        <v>525</v>
      </c>
      <c r="J1467" t="s">
        <v>1780</v>
      </c>
    </row>
    <row r="1468" spans="6:10" x14ac:dyDescent="0.25">
      <c r="F1468" t="s">
        <v>310</v>
      </c>
      <c r="G1468" t="s">
        <v>310</v>
      </c>
      <c r="H1468" t="s">
        <v>452</v>
      </c>
      <c r="I1468" t="s">
        <v>525</v>
      </c>
      <c r="J1468" t="s">
        <v>1602</v>
      </c>
    </row>
    <row r="1469" spans="6:10" x14ac:dyDescent="0.25">
      <c r="F1469" t="s">
        <v>310</v>
      </c>
      <c r="G1469" t="s">
        <v>310</v>
      </c>
      <c r="H1469" t="s">
        <v>452</v>
      </c>
      <c r="I1469" t="s">
        <v>525</v>
      </c>
      <c r="J1469" t="s">
        <v>386</v>
      </c>
    </row>
    <row r="1470" spans="6:10" x14ac:dyDescent="0.25">
      <c r="F1470" t="s">
        <v>310</v>
      </c>
      <c r="G1470" t="s">
        <v>310</v>
      </c>
      <c r="H1470" t="s">
        <v>452</v>
      </c>
      <c r="I1470" t="s">
        <v>525</v>
      </c>
      <c r="J1470" t="s">
        <v>1781</v>
      </c>
    </row>
    <row r="1471" spans="6:10" x14ac:dyDescent="0.25">
      <c r="F1471" t="s">
        <v>310</v>
      </c>
      <c r="G1471" t="s">
        <v>310</v>
      </c>
      <c r="H1471" t="s">
        <v>310</v>
      </c>
      <c r="I1471" t="s">
        <v>2126</v>
      </c>
      <c r="J1471" t="s">
        <v>1782</v>
      </c>
    </row>
    <row r="1472" spans="6:10" x14ac:dyDescent="0.25">
      <c r="F1472" t="s">
        <v>310</v>
      </c>
      <c r="G1472" t="s">
        <v>310</v>
      </c>
      <c r="H1472" t="s">
        <v>310</v>
      </c>
      <c r="I1472" t="s">
        <v>2126</v>
      </c>
      <c r="J1472" t="s">
        <v>1783</v>
      </c>
    </row>
    <row r="1473" spans="6:10" x14ac:dyDescent="0.25">
      <c r="F1473" t="s">
        <v>310</v>
      </c>
      <c r="G1473" t="s">
        <v>310</v>
      </c>
      <c r="H1473" t="s">
        <v>310</v>
      </c>
      <c r="I1473" t="s">
        <v>2126</v>
      </c>
      <c r="J1473" t="s">
        <v>1784</v>
      </c>
    </row>
    <row r="1474" spans="6:10" x14ac:dyDescent="0.25">
      <c r="F1474" t="s">
        <v>310</v>
      </c>
      <c r="G1474" t="s">
        <v>310</v>
      </c>
      <c r="H1474" t="s">
        <v>310</v>
      </c>
      <c r="I1474" t="s">
        <v>2126</v>
      </c>
      <c r="J1474" t="s">
        <v>1785</v>
      </c>
    </row>
    <row r="1475" spans="6:10" x14ac:dyDescent="0.25">
      <c r="F1475" t="s">
        <v>310</v>
      </c>
      <c r="G1475" t="s">
        <v>310</v>
      </c>
      <c r="H1475" t="s">
        <v>310</v>
      </c>
      <c r="I1475" t="s">
        <v>2126</v>
      </c>
      <c r="J1475" t="s">
        <v>1786</v>
      </c>
    </row>
    <row r="1476" spans="6:10" x14ac:dyDescent="0.25">
      <c r="F1476" t="s">
        <v>310</v>
      </c>
      <c r="G1476" t="s">
        <v>310</v>
      </c>
      <c r="H1476" t="s">
        <v>453</v>
      </c>
      <c r="I1476" t="s">
        <v>526</v>
      </c>
      <c r="J1476" t="s">
        <v>1787</v>
      </c>
    </row>
    <row r="1477" spans="6:10" x14ac:dyDescent="0.25">
      <c r="F1477" t="s">
        <v>310</v>
      </c>
      <c r="G1477" t="s">
        <v>310</v>
      </c>
      <c r="H1477" t="s">
        <v>453</v>
      </c>
      <c r="I1477" t="s">
        <v>526</v>
      </c>
      <c r="J1477" t="s">
        <v>1788</v>
      </c>
    </row>
    <row r="1478" spans="6:10" x14ac:dyDescent="0.25">
      <c r="F1478" t="s">
        <v>310</v>
      </c>
      <c r="G1478" t="s">
        <v>310</v>
      </c>
      <c r="H1478" t="s">
        <v>453</v>
      </c>
      <c r="I1478" t="s">
        <v>526</v>
      </c>
      <c r="J1478" t="s">
        <v>1789</v>
      </c>
    </row>
    <row r="1479" spans="6:10" x14ac:dyDescent="0.25">
      <c r="F1479" t="s">
        <v>310</v>
      </c>
      <c r="G1479" t="s">
        <v>310</v>
      </c>
      <c r="H1479" t="s">
        <v>453</v>
      </c>
      <c r="I1479" t="s">
        <v>526</v>
      </c>
      <c r="J1479" t="s">
        <v>385</v>
      </c>
    </row>
    <row r="1480" spans="6:10" x14ac:dyDescent="0.25">
      <c r="F1480" t="s">
        <v>310</v>
      </c>
      <c r="G1480" t="s">
        <v>310</v>
      </c>
      <c r="H1480" t="s">
        <v>454</v>
      </c>
      <c r="I1480" t="s">
        <v>454</v>
      </c>
      <c r="J1480" t="s">
        <v>454</v>
      </c>
    </row>
    <row r="1481" spans="6:10" x14ac:dyDescent="0.25">
      <c r="F1481" t="s">
        <v>310</v>
      </c>
      <c r="G1481" t="s">
        <v>310</v>
      </c>
      <c r="H1481" t="s">
        <v>454</v>
      </c>
      <c r="I1481" t="s">
        <v>454</v>
      </c>
      <c r="J1481" t="s">
        <v>1790</v>
      </c>
    </row>
    <row r="1482" spans="6:10" x14ac:dyDescent="0.25">
      <c r="F1482" t="s">
        <v>310</v>
      </c>
      <c r="G1482" t="s">
        <v>310</v>
      </c>
      <c r="H1482" t="s">
        <v>454</v>
      </c>
      <c r="I1482" t="s">
        <v>454</v>
      </c>
      <c r="J1482" t="s">
        <v>1791</v>
      </c>
    </row>
    <row r="1483" spans="6:10" x14ac:dyDescent="0.25">
      <c r="F1483" t="s">
        <v>310</v>
      </c>
      <c r="G1483" t="s">
        <v>310</v>
      </c>
      <c r="H1483" t="s">
        <v>454</v>
      </c>
      <c r="I1483" t="s">
        <v>454</v>
      </c>
      <c r="J1483" t="s">
        <v>1792</v>
      </c>
    </row>
    <row r="1484" spans="6:10" x14ac:dyDescent="0.25">
      <c r="F1484" t="s">
        <v>310</v>
      </c>
      <c r="G1484" t="s">
        <v>310</v>
      </c>
      <c r="H1484" t="s">
        <v>454</v>
      </c>
      <c r="I1484" t="s">
        <v>454</v>
      </c>
      <c r="J1484" t="s">
        <v>1793</v>
      </c>
    </row>
    <row r="1485" spans="6:10" x14ac:dyDescent="0.25">
      <c r="F1485" t="s">
        <v>310</v>
      </c>
      <c r="G1485" t="s">
        <v>310</v>
      </c>
      <c r="H1485" t="s">
        <v>454</v>
      </c>
      <c r="I1485" t="s">
        <v>454</v>
      </c>
      <c r="J1485" t="s">
        <v>1794</v>
      </c>
    </row>
    <row r="1486" spans="6:10" x14ac:dyDescent="0.25">
      <c r="F1486" t="s">
        <v>310</v>
      </c>
      <c r="G1486" t="s">
        <v>310</v>
      </c>
      <c r="H1486" t="s">
        <v>454</v>
      </c>
      <c r="I1486" t="s">
        <v>454</v>
      </c>
      <c r="J1486" t="s">
        <v>1795</v>
      </c>
    </row>
    <row r="1487" spans="6:10" x14ac:dyDescent="0.25">
      <c r="F1487" t="s">
        <v>310</v>
      </c>
      <c r="G1487" t="s">
        <v>310</v>
      </c>
      <c r="H1487" t="s">
        <v>454</v>
      </c>
      <c r="I1487" t="s">
        <v>454</v>
      </c>
      <c r="J1487" t="s">
        <v>1796</v>
      </c>
    </row>
    <row r="1488" spans="6:10" x14ac:dyDescent="0.25">
      <c r="F1488" t="s">
        <v>310</v>
      </c>
      <c r="G1488" t="s">
        <v>310</v>
      </c>
      <c r="H1488" t="s">
        <v>454</v>
      </c>
      <c r="I1488" t="s">
        <v>454</v>
      </c>
      <c r="J1488" t="s">
        <v>1797</v>
      </c>
    </row>
    <row r="1489" spans="6:10" x14ac:dyDescent="0.25">
      <c r="F1489" t="s">
        <v>310</v>
      </c>
      <c r="G1489" t="s">
        <v>310</v>
      </c>
      <c r="H1489" t="s">
        <v>454</v>
      </c>
      <c r="I1489" t="s">
        <v>454</v>
      </c>
      <c r="J1489" t="s">
        <v>1798</v>
      </c>
    </row>
    <row r="1490" spans="6:10" x14ac:dyDescent="0.25">
      <c r="F1490" t="s">
        <v>310</v>
      </c>
      <c r="G1490" t="s">
        <v>310</v>
      </c>
      <c r="H1490" t="s">
        <v>454</v>
      </c>
      <c r="I1490" t="s">
        <v>454</v>
      </c>
      <c r="J1490" t="s">
        <v>1799</v>
      </c>
    </row>
    <row r="1491" spans="6:10" x14ac:dyDescent="0.25">
      <c r="F1491" t="s">
        <v>310</v>
      </c>
      <c r="G1491" t="s">
        <v>310</v>
      </c>
      <c r="H1491" t="s">
        <v>319</v>
      </c>
      <c r="I1491" t="s">
        <v>2127</v>
      </c>
      <c r="J1491" t="s">
        <v>1800</v>
      </c>
    </row>
    <row r="1492" spans="6:10" x14ac:dyDescent="0.25">
      <c r="F1492" t="s">
        <v>310</v>
      </c>
      <c r="G1492" t="s">
        <v>310</v>
      </c>
      <c r="H1492" t="s">
        <v>319</v>
      </c>
      <c r="I1492" t="s">
        <v>2127</v>
      </c>
      <c r="J1492" t="s">
        <v>1801</v>
      </c>
    </row>
    <row r="1493" spans="6:10" x14ac:dyDescent="0.25">
      <c r="F1493" t="s">
        <v>310</v>
      </c>
      <c r="G1493" t="s">
        <v>310</v>
      </c>
      <c r="H1493" t="s">
        <v>319</v>
      </c>
      <c r="I1493" t="s">
        <v>2127</v>
      </c>
      <c r="J1493" t="s">
        <v>1802</v>
      </c>
    </row>
    <row r="1494" spans="6:10" x14ac:dyDescent="0.25">
      <c r="F1494" t="s">
        <v>310</v>
      </c>
      <c r="G1494" t="s">
        <v>310</v>
      </c>
      <c r="H1494" t="s">
        <v>319</v>
      </c>
      <c r="I1494" t="s">
        <v>2127</v>
      </c>
      <c r="J1494" t="s">
        <v>1504</v>
      </c>
    </row>
    <row r="1495" spans="6:10" x14ac:dyDescent="0.25">
      <c r="F1495" t="s">
        <v>310</v>
      </c>
      <c r="G1495" t="s">
        <v>310</v>
      </c>
      <c r="H1495" t="s">
        <v>319</v>
      </c>
      <c r="I1495" t="s">
        <v>2127</v>
      </c>
      <c r="J1495" t="s">
        <v>1803</v>
      </c>
    </row>
    <row r="1496" spans="6:10" x14ac:dyDescent="0.25">
      <c r="F1496" t="s">
        <v>310</v>
      </c>
      <c r="G1496" t="s">
        <v>310</v>
      </c>
      <c r="H1496" t="s">
        <v>319</v>
      </c>
      <c r="I1496" t="s">
        <v>2127</v>
      </c>
      <c r="J1496" t="s">
        <v>1804</v>
      </c>
    </row>
    <row r="1497" spans="6:10" x14ac:dyDescent="0.25">
      <c r="F1497" t="s">
        <v>310</v>
      </c>
      <c r="G1497" t="s">
        <v>310</v>
      </c>
      <c r="H1497" t="s">
        <v>455</v>
      </c>
      <c r="I1497" t="s">
        <v>527</v>
      </c>
      <c r="J1497" t="s">
        <v>442</v>
      </c>
    </row>
    <row r="1498" spans="6:10" x14ac:dyDescent="0.25">
      <c r="F1498" t="s">
        <v>310</v>
      </c>
      <c r="G1498" t="s">
        <v>310</v>
      </c>
      <c r="H1498" t="s">
        <v>455</v>
      </c>
      <c r="I1498" t="s">
        <v>527</v>
      </c>
      <c r="J1498" t="s">
        <v>1805</v>
      </c>
    </row>
    <row r="1499" spans="6:10" x14ac:dyDescent="0.25">
      <c r="F1499" t="s">
        <v>310</v>
      </c>
      <c r="G1499" t="s">
        <v>310</v>
      </c>
      <c r="H1499" t="s">
        <v>455</v>
      </c>
      <c r="I1499" t="s">
        <v>527</v>
      </c>
      <c r="J1499" t="s">
        <v>1806</v>
      </c>
    </row>
    <row r="1500" spans="6:10" x14ac:dyDescent="0.25">
      <c r="F1500" t="s">
        <v>310</v>
      </c>
      <c r="G1500" t="s">
        <v>310</v>
      </c>
      <c r="H1500" t="s">
        <v>455</v>
      </c>
      <c r="I1500" t="s">
        <v>527</v>
      </c>
      <c r="J1500" t="s">
        <v>1807</v>
      </c>
    </row>
    <row r="1501" spans="6:10" x14ac:dyDescent="0.25">
      <c r="F1501" t="s">
        <v>310</v>
      </c>
      <c r="G1501" t="s">
        <v>310</v>
      </c>
      <c r="H1501" t="s">
        <v>455</v>
      </c>
      <c r="I1501" t="s">
        <v>527</v>
      </c>
      <c r="J1501" t="s">
        <v>1808</v>
      </c>
    </row>
    <row r="1502" spans="6:10" x14ac:dyDescent="0.25">
      <c r="F1502" t="s">
        <v>310</v>
      </c>
      <c r="G1502" t="s">
        <v>310</v>
      </c>
      <c r="H1502" t="s">
        <v>455</v>
      </c>
      <c r="I1502" t="s">
        <v>527</v>
      </c>
      <c r="J1502" t="s">
        <v>1809</v>
      </c>
    </row>
    <row r="1503" spans="6:10" x14ac:dyDescent="0.25">
      <c r="F1503" t="s">
        <v>310</v>
      </c>
      <c r="G1503" t="s">
        <v>310</v>
      </c>
      <c r="H1503" t="s">
        <v>456</v>
      </c>
      <c r="I1503" t="s">
        <v>456</v>
      </c>
      <c r="J1503" t="s">
        <v>456</v>
      </c>
    </row>
    <row r="1504" spans="6:10" x14ac:dyDescent="0.25">
      <c r="F1504" t="s">
        <v>310</v>
      </c>
      <c r="G1504" t="s">
        <v>310</v>
      </c>
      <c r="H1504" t="s">
        <v>456</v>
      </c>
      <c r="I1504" t="s">
        <v>456</v>
      </c>
      <c r="J1504" t="s">
        <v>1810</v>
      </c>
    </row>
    <row r="1505" spans="6:10" x14ac:dyDescent="0.25">
      <c r="F1505" t="s">
        <v>310</v>
      </c>
      <c r="G1505" t="s">
        <v>310</v>
      </c>
      <c r="H1505" t="s">
        <v>456</v>
      </c>
      <c r="I1505" t="s">
        <v>456</v>
      </c>
      <c r="J1505" t="s">
        <v>1811</v>
      </c>
    </row>
    <row r="1506" spans="6:10" x14ac:dyDescent="0.25">
      <c r="F1506" t="s">
        <v>310</v>
      </c>
      <c r="G1506" t="s">
        <v>310</v>
      </c>
      <c r="H1506" t="s">
        <v>456</v>
      </c>
      <c r="I1506" t="s">
        <v>456</v>
      </c>
      <c r="J1506" t="s">
        <v>1812</v>
      </c>
    </row>
    <row r="1507" spans="6:10" x14ac:dyDescent="0.25">
      <c r="F1507" t="s">
        <v>311</v>
      </c>
      <c r="G1507" t="s">
        <v>321</v>
      </c>
      <c r="H1507" t="s">
        <v>457</v>
      </c>
      <c r="I1507" t="s">
        <v>457</v>
      </c>
      <c r="J1507" t="s">
        <v>457</v>
      </c>
    </row>
    <row r="1508" spans="6:10" x14ac:dyDescent="0.25">
      <c r="F1508" t="s">
        <v>311</v>
      </c>
      <c r="G1508" t="s">
        <v>321</v>
      </c>
      <c r="H1508" t="s">
        <v>457</v>
      </c>
      <c r="I1508" t="s">
        <v>457</v>
      </c>
      <c r="J1508" t="s">
        <v>1813</v>
      </c>
    </row>
    <row r="1509" spans="6:10" x14ac:dyDescent="0.25">
      <c r="F1509" t="s">
        <v>311</v>
      </c>
      <c r="G1509" t="s">
        <v>321</v>
      </c>
      <c r="H1509" t="s">
        <v>457</v>
      </c>
      <c r="I1509" t="s">
        <v>457</v>
      </c>
      <c r="J1509" t="s">
        <v>1814</v>
      </c>
    </row>
    <row r="1510" spans="6:10" x14ac:dyDescent="0.25">
      <c r="F1510" t="s">
        <v>311</v>
      </c>
      <c r="G1510" t="s">
        <v>321</v>
      </c>
      <c r="H1510" t="s">
        <v>457</v>
      </c>
      <c r="I1510" t="s">
        <v>457</v>
      </c>
      <c r="J1510" t="s">
        <v>1815</v>
      </c>
    </row>
    <row r="1511" spans="6:10" x14ac:dyDescent="0.25">
      <c r="F1511" t="s">
        <v>311</v>
      </c>
      <c r="G1511" t="s">
        <v>321</v>
      </c>
      <c r="H1511" t="s">
        <v>458</v>
      </c>
      <c r="I1511" t="s">
        <v>458</v>
      </c>
      <c r="J1511" t="s">
        <v>458</v>
      </c>
    </row>
    <row r="1512" spans="6:10" x14ac:dyDescent="0.25">
      <c r="F1512" t="s">
        <v>311</v>
      </c>
      <c r="G1512" t="s">
        <v>321</v>
      </c>
      <c r="H1512" t="s">
        <v>458</v>
      </c>
      <c r="I1512" t="s">
        <v>458</v>
      </c>
      <c r="J1512" t="s">
        <v>1816</v>
      </c>
    </row>
    <row r="1513" spans="6:10" x14ac:dyDescent="0.25">
      <c r="F1513" t="s">
        <v>311</v>
      </c>
      <c r="G1513" t="s">
        <v>321</v>
      </c>
      <c r="H1513" t="s">
        <v>458</v>
      </c>
      <c r="I1513" t="s">
        <v>458</v>
      </c>
      <c r="J1513" t="s">
        <v>311</v>
      </c>
    </row>
    <row r="1514" spans="6:10" x14ac:dyDescent="0.25">
      <c r="F1514" t="s">
        <v>311</v>
      </c>
      <c r="G1514" t="s">
        <v>321</v>
      </c>
      <c r="H1514" t="s">
        <v>458</v>
      </c>
      <c r="I1514" t="s">
        <v>458</v>
      </c>
      <c r="J1514" t="s">
        <v>1817</v>
      </c>
    </row>
    <row r="1515" spans="6:10" x14ac:dyDescent="0.25">
      <c r="F1515" t="s">
        <v>311</v>
      </c>
      <c r="G1515" t="s">
        <v>321</v>
      </c>
      <c r="H1515" t="s">
        <v>459</v>
      </c>
      <c r="I1515" t="s">
        <v>459</v>
      </c>
      <c r="J1515" t="s">
        <v>1818</v>
      </c>
    </row>
    <row r="1516" spans="6:10" x14ac:dyDescent="0.25">
      <c r="F1516" t="s">
        <v>311</v>
      </c>
      <c r="G1516" t="s">
        <v>321</v>
      </c>
      <c r="H1516" t="s">
        <v>459</v>
      </c>
      <c r="I1516" t="s">
        <v>459</v>
      </c>
      <c r="J1516" t="s">
        <v>1819</v>
      </c>
    </row>
    <row r="1517" spans="6:10" x14ac:dyDescent="0.25">
      <c r="F1517" t="s">
        <v>311</v>
      </c>
      <c r="G1517" t="s">
        <v>321</v>
      </c>
      <c r="H1517" t="s">
        <v>459</v>
      </c>
      <c r="I1517" t="s">
        <v>459</v>
      </c>
      <c r="J1517" t="s">
        <v>459</v>
      </c>
    </row>
    <row r="1518" spans="6:10" x14ac:dyDescent="0.25">
      <c r="F1518" t="s">
        <v>312</v>
      </c>
      <c r="G1518" t="s">
        <v>312</v>
      </c>
      <c r="H1518" t="s">
        <v>460</v>
      </c>
      <c r="I1518" t="s">
        <v>528</v>
      </c>
      <c r="J1518" t="s">
        <v>312</v>
      </c>
    </row>
    <row r="1519" spans="6:10" x14ac:dyDescent="0.25">
      <c r="F1519" t="s">
        <v>312</v>
      </c>
      <c r="G1519" t="s">
        <v>312</v>
      </c>
      <c r="H1519" t="s">
        <v>460</v>
      </c>
      <c r="I1519" t="s">
        <v>528</v>
      </c>
      <c r="J1519" t="s">
        <v>1820</v>
      </c>
    </row>
    <row r="1520" spans="6:10" x14ac:dyDescent="0.25">
      <c r="F1520" t="s">
        <v>312</v>
      </c>
      <c r="G1520" t="s">
        <v>312</v>
      </c>
      <c r="H1520" t="s">
        <v>460</v>
      </c>
      <c r="I1520" t="s">
        <v>528</v>
      </c>
      <c r="J1520" t="s">
        <v>1821</v>
      </c>
    </row>
    <row r="1521" spans="6:10" x14ac:dyDescent="0.25">
      <c r="F1521" t="s">
        <v>312</v>
      </c>
      <c r="G1521" t="s">
        <v>312</v>
      </c>
      <c r="H1521" t="s">
        <v>460</v>
      </c>
      <c r="I1521" t="s">
        <v>528</v>
      </c>
      <c r="J1521" t="s">
        <v>1822</v>
      </c>
    </row>
    <row r="1522" spans="6:10" x14ac:dyDescent="0.25">
      <c r="F1522" t="s">
        <v>312</v>
      </c>
      <c r="G1522" t="s">
        <v>312</v>
      </c>
      <c r="H1522" t="s">
        <v>460</v>
      </c>
      <c r="I1522" t="s">
        <v>528</v>
      </c>
      <c r="J1522" t="s">
        <v>594</v>
      </c>
    </row>
    <row r="1523" spans="6:10" x14ac:dyDescent="0.25">
      <c r="F1523" t="s">
        <v>312</v>
      </c>
      <c r="G1523" t="s">
        <v>312</v>
      </c>
      <c r="H1523" t="s">
        <v>460</v>
      </c>
      <c r="I1523" t="s">
        <v>528</v>
      </c>
      <c r="J1523" t="s">
        <v>1823</v>
      </c>
    </row>
    <row r="1524" spans="6:10" x14ac:dyDescent="0.25">
      <c r="F1524" t="s">
        <v>312</v>
      </c>
      <c r="G1524" t="s">
        <v>312</v>
      </c>
      <c r="H1524" t="s">
        <v>461</v>
      </c>
      <c r="I1524" t="s">
        <v>529</v>
      </c>
      <c r="J1524" t="s">
        <v>1824</v>
      </c>
    </row>
    <row r="1525" spans="6:10" x14ac:dyDescent="0.25">
      <c r="F1525" t="s">
        <v>312</v>
      </c>
      <c r="G1525" t="s">
        <v>312</v>
      </c>
      <c r="H1525" t="s">
        <v>461</v>
      </c>
      <c r="I1525" t="s">
        <v>529</v>
      </c>
      <c r="J1525" t="s">
        <v>1825</v>
      </c>
    </row>
    <row r="1526" spans="6:10" x14ac:dyDescent="0.25">
      <c r="F1526" t="s">
        <v>312</v>
      </c>
      <c r="G1526" t="s">
        <v>312</v>
      </c>
      <c r="H1526" t="s">
        <v>461</v>
      </c>
      <c r="I1526" t="s">
        <v>529</v>
      </c>
      <c r="J1526" t="s">
        <v>1826</v>
      </c>
    </row>
    <row r="1527" spans="6:10" x14ac:dyDescent="0.25">
      <c r="F1527" t="s">
        <v>312</v>
      </c>
      <c r="G1527" t="s">
        <v>312</v>
      </c>
      <c r="H1527" t="s">
        <v>461</v>
      </c>
      <c r="I1527" t="s">
        <v>529</v>
      </c>
      <c r="J1527" t="s">
        <v>1827</v>
      </c>
    </row>
    <row r="1528" spans="6:10" x14ac:dyDescent="0.25">
      <c r="F1528" t="s">
        <v>312</v>
      </c>
      <c r="G1528" t="s">
        <v>312</v>
      </c>
      <c r="H1528" t="s">
        <v>461</v>
      </c>
      <c r="I1528" t="s">
        <v>529</v>
      </c>
      <c r="J1528" t="s">
        <v>1828</v>
      </c>
    </row>
    <row r="1529" spans="6:10" x14ac:dyDescent="0.25">
      <c r="F1529" t="s">
        <v>312</v>
      </c>
      <c r="G1529" t="s">
        <v>312</v>
      </c>
      <c r="H1529" t="s">
        <v>461</v>
      </c>
      <c r="I1529" t="s">
        <v>529</v>
      </c>
      <c r="J1529" t="s">
        <v>1829</v>
      </c>
    </row>
    <row r="1530" spans="6:10" x14ac:dyDescent="0.25">
      <c r="F1530" t="s">
        <v>312</v>
      </c>
      <c r="G1530" t="s">
        <v>312</v>
      </c>
      <c r="H1530" t="s">
        <v>461</v>
      </c>
      <c r="I1530" t="s">
        <v>529</v>
      </c>
      <c r="J1530" t="s">
        <v>1830</v>
      </c>
    </row>
    <row r="1531" spans="6:10" x14ac:dyDescent="0.25">
      <c r="F1531" t="s">
        <v>312</v>
      </c>
      <c r="G1531" t="s">
        <v>312</v>
      </c>
      <c r="H1531" t="s">
        <v>461</v>
      </c>
      <c r="I1531" t="s">
        <v>529</v>
      </c>
      <c r="J1531" t="s">
        <v>1831</v>
      </c>
    </row>
    <row r="1532" spans="6:10" x14ac:dyDescent="0.25">
      <c r="F1532" t="s">
        <v>312</v>
      </c>
      <c r="G1532" t="s">
        <v>312</v>
      </c>
      <c r="H1532" t="s">
        <v>461</v>
      </c>
      <c r="I1532" t="s">
        <v>529</v>
      </c>
      <c r="J1532" t="s">
        <v>1832</v>
      </c>
    </row>
    <row r="1533" spans="6:10" x14ac:dyDescent="0.25">
      <c r="F1533" t="s">
        <v>312</v>
      </c>
      <c r="G1533" t="s">
        <v>312</v>
      </c>
      <c r="H1533" t="s">
        <v>461</v>
      </c>
      <c r="I1533" t="s">
        <v>529</v>
      </c>
      <c r="J1533" t="s">
        <v>1833</v>
      </c>
    </row>
    <row r="1534" spans="6:10" x14ac:dyDescent="0.25">
      <c r="F1534" t="s">
        <v>312</v>
      </c>
      <c r="G1534" t="s">
        <v>312</v>
      </c>
      <c r="H1534" t="s">
        <v>461</v>
      </c>
      <c r="I1534" t="s">
        <v>529</v>
      </c>
      <c r="J1534" t="s">
        <v>1834</v>
      </c>
    </row>
    <row r="1535" spans="6:10" x14ac:dyDescent="0.25">
      <c r="F1535" t="s">
        <v>312</v>
      </c>
      <c r="G1535" t="s">
        <v>312</v>
      </c>
      <c r="H1535" t="s">
        <v>462</v>
      </c>
      <c r="I1535" t="s">
        <v>462</v>
      </c>
      <c r="J1535" t="s">
        <v>462</v>
      </c>
    </row>
    <row r="1536" spans="6:10" x14ac:dyDescent="0.25">
      <c r="F1536" t="s">
        <v>312</v>
      </c>
      <c r="G1536" t="s">
        <v>312</v>
      </c>
      <c r="H1536" t="s">
        <v>462</v>
      </c>
      <c r="I1536" t="s">
        <v>462</v>
      </c>
      <c r="J1536" t="s">
        <v>1835</v>
      </c>
    </row>
    <row r="1537" spans="6:10" x14ac:dyDescent="0.25">
      <c r="F1537" t="s">
        <v>312</v>
      </c>
      <c r="G1537" t="s">
        <v>312</v>
      </c>
      <c r="H1537" t="s">
        <v>462</v>
      </c>
      <c r="I1537" t="s">
        <v>462</v>
      </c>
      <c r="J1537" t="s">
        <v>1836</v>
      </c>
    </row>
    <row r="1538" spans="6:10" x14ac:dyDescent="0.25">
      <c r="F1538" t="s">
        <v>313</v>
      </c>
      <c r="G1538" t="s">
        <v>313</v>
      </c>
      <c r="H1538" t="s">
        <v>313</v>
      </c>
      <c r="I1538" t="s">
        <v>2128</v>
      </c>
      <c r="J1538" t="s">
        <v>1837</v>
      </c>
    </row>
    <row r="1539" spans="6:10" x14ac:dyDescent="0.25">
      <c r="F1539" t="s">
        <v>313</v>
      </c>
      <c r="G1539" t="s">
        <v>313</v>
      </c>
      <c r="H1539" t="s">
        <v>313</v>
      </c>
      <c r="I1539" t="s">
        <v>2128</v>
      </c>
      <c r="J1539" t="s">
        <v>1838</v>
      </c>
    </row>
    <row r="1540" spans="6:10" x14ac:dyDescent="0.25">
      <c r="F1540" t="s">
        <v>313</v>
      </c>
      <c r="G1540" t="s">
        <v>313</v>
      </c>
      <c r="H1540" t="s">
        <v>313</v>
      </c>
      <c r="I1540" t="s">
        <v>2128</v>
      </c>
      <c r="J1540" t="s">
        <v>1839</v>
      </c>
    </row>
    <row r="1541" spans="6:10" x14ac:dyDescent="0.25">
      <c r="F1541" t="s">
        <v>313</v>
      </c>
      <c r="G1541" t="s">
        <v>313</v>
      </c>
      <c r="H1541" t="s">
        <v>313</v>
      </c>
      <c r="I1541" t="s">
        <v>2128</v>
      </c>
      <c r="J1541" t="s">
        <v>1840</v>
      </c>
    </row>
    <row r="1542" spans="6:10" x14ac:dyDescent="0.25">
      <c r="F1542" t="s">
        <v>313</v>
      </c>
      <c r="G1542" t="s">
        <v>313</v>
      </c>
      <c r="H1542" t="s">
        <v>313</v>
      </c>
      <c r="I1542" t="s">
        <v>2128</v>
      </c>
      <c r="J1542" t="s">
        <v>1841</v>
      </c>
    </row>
    <row r="1543" spans="6:10" x14ac:dyDescent="0.25">
      <c r="F1543" t="s">
        <v>313</v>
      </c>
      <c r="G1543" t="s">
        <v>313</v>
      </c>
      <c r="H1543" t="s">
        <v>313</v>
      </c>
      <c r="I1543" t="s">
        <v>2128</v>
      </c>
      <c r="J1543" t="s">
        <v>1842</v>
      </c>
    </row>
    <row r="1544" spans="6:10" x14ac:dyDescent="0.25">
      <c r="F1544" t="s">
        <v>313</v>
      </c>
      <c r="G1544" t="s">
        <v>313</v>
      </c>
      <c r="H1544" t="s">
        <v>313</v>
      </c>
      <c r="I1544" t="s">
        <v>2128</v>
      </c>
      <c r="J1544" t="s">
        <v>397</v>
      </c>
    </row>
    <row r="1545" spans="6:10" x14ac:dyDescent="0.25">
      <c r="F1545" t="s">
        <v>313</v>
      </c>
      <c r="G1545" t="s">
        <v>313</v>
      </c>
      <c r="H1545" t="s">
        <v>313</v>
      </c>
      <c r="I1545" t="s">
        <v>2128</v>
      </c>
      <c r="J1545" t="s">
        <v>1843</v>
      </c>
    </row>
    <row r="1546" spans="6:10" x14ac:dyDescent="0.25">
      <c r="F1546" t="s">
        <v>313</v>
      </c>
      <c r="G1546" t="s">
        <v>313</v>
      </c>
      <c r="H1546" t="s">
        <v>313</v>
      </c>
      <c r="I1546" t="s">
        <v>2128</v>
      </c>
      <c r="J1546" t="s">
        <v>1844</v>
      </c>
    </row>
    <row r="1547" spans="6:10" x14ac:dyDescent="0.25">
      <c r="F1547" t="s">
        <v>313</v>
      </c>
      <c r="G1547" t="s">
        <v>313</v>
      </c>
      <c r="H1547" t="s">
        <v>313</v>
      </c>
      <c r="I1547" t="s">
        <v>2128</v>
      </c>
      <c r="J1547" t="s">
        <v>1845</v>
      </c>
    </row>
    <row r="1548" spans="6:10" x14ac:dyDescent="0.25">
      <c r="F1548" t="s">
        <v>313</v>
      </c>
      <c r="G1548" t="s">
        <v>313</v>
      </c>
      <c r="H1548" t="s">
        <v>313</v>
      </c>
      <c r="I1548" t="s">
        <v>2128</v>
      </c>
      <c r="J1548" t="s">
        <v>1846</v>
      </c>
    </row>
    <row r="1549" spans="6:10" x14ac:dyDescent="0.25">
      <c r="F1549" t="s">
        <v>313</v>
      </c>
      <c r="G1549" t="s">
        <v>313</v>
      </c>
      <c r="H1549" t="s">
        <v>313</v>
      </c>
      <c r="I1549" t="s">
        <v>2128</v>
      </c>
      <c r="J1549" t="s">
        <v>1847</v>
      </c>
    </row>
    <row r="1550" spans="6:10" x14ac:dyDescent="0.25">
      <c r="F1550" t="s">
        <v>313</v>
      </c>
      <c r="G1550" t="s">
        <v>313</v>
      </c>
      <c r="H1550" t="s">
        <v>313</v>
      </c>
      <c r="I1550" t="s">
        <v>2128</v>
      </c>
      <c r="J1550" t="s">
        <v>1529</v>
      </c>
    </row>
    <row r="1551" spans="6:10" x14ac:dyDescent="0.25">
      <c r="F1551" t="s">
        <v>313</v>
      </c>
      <c r="G1551" t="s">
        <v>313</v>
      </c>
      <c r="H1551" t="s">
        <v>463</v>
      </c>
      <c r="I1551" t="s">
        <v>530</v>
      </c>
      <c r="J1551" t="s">
        <v>1848</v>
      </c>
    </row>
    <row r="1552" spans="6:10" x14ac:dyDescent="0.25">
      <c r="F1552" t="s">
        <v>313</v>
      </c>
      <c r="G1552" t="s">
        <v>313</v>
      </c>
      <c r="H1552" t="s">
        <v>463</v>
      </c>
      <c r="I1552" t="s">
        <v>530</v>
      </c>
      <c r="J1552" t="s">
        <v>1849</v>
      </c>
    </row>
    <row r="1553" spans="6:10" x14ac:dyDescent="0.25">
      <c r="F1553" t="s">
        <v>313</v>
      </c>
      <c r="G1553" t="s">
        <v>313</v>
      </c>
      <c r="H1553" t="s">
        <v>463</v>
      </c>
      <c r="I1553" t="s">
        <v>530</v>
      </c>
      <c r="J1553" t="s">
        <v>1850</v>
      </c>
    </row>
    <row r="1554" spans="6:10" x14ac:dyDescent="0.25">
      <c r="F1554" t="s">
        <v>313</v>
      </c>
      <c r="G1554" t="s">
        <v>313</v>
      </c>
      <c r="H1554" t="s">
        <v>463</v>
      </c>
      <c r="I1554" t="s">
        <v>530</v>
      </c>
      <c r="J1554" t="s">
        <v>1851</v>
      </c>
    </row>
    <row r="1555" spans="6:10" x14ac:dyDescent="0.25">
      <c r="F1555" t="s">
        <v>313</v>
      </c>
      <c r="G1555" t="s">
        <v>313</v>
      </c>
      <c r="H1555" t="s">
        <v>463</v>
      </c>
      <c r="I1555" t="s">
        <v>530</v>
      </c>
      <c r="J1555" t="s">
        <v>1852</v>
      </c>
    </row>
    <row r="1556" spans="6:10" x14ac:dyDescent="0.25">
      <c r="F1556" t="s">
        <v>313</v>
      </c>
      <c r="G1556" t="s">
        <v>313</v>
      </c>
      <c r="H1556" t="s">
        <v>463</v>
      </c>
      <c r="I1556" t="s">
        <v>530</v>
      </c>
      <c r="J1556" t="s">
        <v>1853</v>
      </c>
    </row>
    <row r="1557" spans="6:10" x14ac:dyDescent="0.25">
      <c r="F1557" t="s">
        <v>313</v>
      </c>
      <c r="G1557" t="s">
        <v>313</v>
      </c>
      <c r="H1557" t="s">
        <v>463</v>
      </c>
      <c r="I1557" t="s">
        <v>530</v>
      </c>
      <c r="J1557" t="s">
        <v>1854</v>
      </c>
    </row>
    <row r="1558" spans="6:10" x14ac:dyDescent="0.25">
      <c r="F1558" t="s">
        <v>313</v>
      </c>
      <c r="G1558" t="s">
        <v>313</v>
      </c>
      <c r="H1558" t="s">
        <v>463</v>
      </c>
      <c r="I1558" t="s">
        <v>530</v>
      </c>
      <c r="J1558" t="s">
        <v>834</v>
      </c>
    </row>
    <row r="1559" spans="6:10" x14ac:dyDescent="0.25">
      <c r="F1559" t="s">
        <v>313</v>
      </c>
      <c r="G1559" t="s">
        <v>313</v>
      </c>
      <c r="H1559" t="s">
        <v>464</v>
      </c>
      <c r="I1559" t="s">
        <v>464</v>
      </c>
      <c r="J1559" t="s">
        <v>464</v>
      </c>
    </row>
    <row r="1560" spans="6:10" x14ac:dyDescent="0.25">
      <c r="F1560" t="s">
        <v>313</v>
      </c>
      <c r="G1560" t="s">
        <v>313</v>
      </c>
      <c r="H1560" t="s">
        <v>464</v>
      </c>
      <c r="I1560" t="s">
        <v>464</v>
      </c>
      <c r="J1560" t="s">
        <v>1855</v>
      </c>
    </row>
    <row r="1561" spans="6:10" x14ac:dyDescent="0.25">
      <c r="F1561" t="s">
        <v>313</v>
      </c>
      <c r="G1561" t="s">
        <v>313</v>
      </c>
      <c r="H1561" t="s">
        <v>464</v>
      </c>
      <c r="I1561" t="s">
        <v>464</v>
      </c>
      <c r="J1561" t="s">
        <v>466</v>
      </c>
    </row>
    <row r="1562" spans="6:10" x14ac:dyDescent="0.25">
      <c r="F1562" t="s">
        <v>313</v>
      </c>
      <c r="G1562" t="s">
        <v>313</v>
      </c>
      <c r="H1562" t="s">
        <v>464</v>
      </c>
      <c r="I1562" t="s">
        <v>464</v>
      </c>
      <c r="J1562" t="s">
        <v>1856</v>
      </c>
    </row>
    <row r="1563" spans="6:10" x14ac:dyDescent="0.25">
      <c r="F1563" t="s">
        <v>313</v>
      </c>
      <c r="G1563" t="s">
        <v>313</v>
      </c>
      <c r="H1563" t="s">
        <v>464</v>
      </c>
      <c r="I1563" t="s">
        <v>464</v>
      </c>
      <c r="J1563" t="s">
        <v>1857</v>
      </c>
    </row>
    <row r="1564" spans="6:10" x14ac:dyDescent="0.25">
      <c r="F1564" t="s">
        <v>313</v>
      </c>
      <c r="G1564" t="s">
        <v>313</v>
      </c>
      <c r="H1564" t="s">
        <v>464</v>
      </c>
      <c r="I1564" t="s">
        <v>464</v>
      </c>
      <c r="J1564" t="s">
        <v>1858</v>
      </c>
    </row>
    <row r="1565" spans="6:10" x14ac:dyDescent="0.25">
      <c r="F1565" t="s">
        <v>313</v>
      </c>
      <c r="G1565" t="s">
        <v>313</v>
      </c>
      <c r="H1565" t="s">
        <v>464</v>
      </c>
      <c r="I1565" t="s">
        <v>464</v>
      </c>
      <c r="J1565" t="s">
        <v>1859</v>
      </c>
    </row>
    <row r="1566" spans="6:10" x14ac:dyDescent="0.25">
      <c r="F1566" t="s">
        <v>313</v>
      </c>
      <c r="G1566" t="s">
        <v>313</v>
      </c>
      <c r="H1566" t="s">
        <v>464</v>
      </c>
      <c r="I1566" t="s">
        <v>464</v>
      </c>
      <c r="J1566" t="s">
        <v>1860</v>
      </c>
    </row>
    <row r="1567" spans="6:10" x14ac:dyDescent="0.25">
      <c r="F1567" t="s">
        <v>314</v>
      </c>
      <c r="G1567" t="s">
        <v>314</v>
      </c>
      <c r="H1567" t="s">
        <v>314</v>
      </c>
      <c r="I1567" t="s">
        <v>2129</v>
      </c>
      <c r="J1567" t="s">
        <v>314</v>
      </c>
    </row>
    <row r="1568" spans="6:10" x14ac:dyDescent="0.25">
      <c r="F1568" t="s">
        <v>314</v>
      </c>
      <c r="G1568" t="s">
        <v>314</v>
      </c>
      <c r="H1568" t="s">
        <v>314</v>
      </c>
      <c r="I1568" t="s">
        <v>2129</v>
      </c>
      <c r="J1568" t="s">
        <v>359</v>
      </c>
    </row>
    <row r="1569" spans="6:10" x14ac:dyDescent="0.25">
      <c r="F1569" t="s">
        <v>314</v>
      </c>
      <c r="G1569" t="s">
        <v>314</v>
      </c>
      <c r="H1569" t="s">
        <v>314</v>
      </c>
      <c r="I1569" t="s">
        <v>2129</v>
      </c>
      <c r="J1569" t="s">
        <v>1861</v>
      </c>
    </row>
    <row r="1570" spans="6:10" x14ac:dyDescent="0.25">
      <c r="F1570" t="s">
        <v>314</v>
      </c>
      <c r="G1570" t="s">
        <v>314</v>
      </c>
      <c r="H1570" t="s">
        <v>314</v>
      </c>
      <c r="I1570" t="s">
        <v>2129</v>
      </c>
      <c r="J1570" t="s">
        <v>1862</v>
      </c>
    </row>
    <row r="1571" spans="6:10" x14ac:dyDescent="0.25">
      <c r="F1571" t="s">
        <v>314</v>
      </c>
      <c r="G1571" t="s">
        <v>314</v>
      </c>
      <c r="H1571" t="s">
        <v>314</v>
      </c>
      <c r="I1571" t="s">
        <v>2129</v>
      </c>
      <c r="J1571" t="s">
        <v>1863</v>
      </c>
    </row>
    <row r="1572" spans="6:10" x14ac:dyDescent="0.25">
      <c r="F1572" t="s">
        <v>314</v>
      </c>
      <c r="G1572" t="s">
        <v>314</v>
      </c>
      <c r="H1572" t="s">
        <v>314</v>
      </c>
      <c r="I1572" t="s">
        <v>2129</v>
      </c>
      <c r="J1572" t="s">
        <v>1864</v>
      </c>
    </row>
    <row r="1573" spans="6:10" x14ac:dyDescent="0.25">
      <c r="F1573" t="s">
        <v>314</v>
      </c>
      <c r="G1573" t="s">
        <v>314</v>
      </c>
      <c r="H1573" t="s">
        <v>314</v>
      </c>
      <c r="I1573" t="s">
        <v>2129</v>
      </c>
      <c r="J1573" t="s">
        <v>1342</v>
      </c>
    </row>
    <row r="1574" spans="6:10" x14ac:dyDescent="0.25">
      <c r="F1574" t="s">
        <v>314</v>
      </c>
      <c r="G1574" t="s">
        <v>314</v>
      </c>
      <c r="H1574" t="s">
        <v>314</v>
      </c>
      <c r="I1574" t="s">
        <v>2129</v>
      </c>
      <c r="J1574" t="s">
        <v>1865</v>
      </c>
    </row>
    <row r="1575" spans="6:10" x14ac:dyDescent="0.25">
      <c r="F1575" t="s">
        <v>314</v>
      </c>
      <c r="G1575" t="s">
        <v>314</v>
      </c>
      <c r="H1575" t="s">
        <v>314</v>
      </c>
      <c r="I1575" t="s">
        <v>2129</v>
      </c>
      <c r="J1575" t="s">
        <v>1866</v>
      </c>
    </row>
    <row r="1576" spans="6:10" x14ac:dyDescent="0.25">
      <c r="F1576" t="s">
        <v>314</v>
      </c>
      <c r="G1576" t="s">
        <v>314</v>
      </c>
      <c r="H1576" t="s">
        <v>314</v>
      </c>
      <c r="I1576" t="s">
        <v>2129</v>
      </c>
      <c r="J1576" t="s">
        <v>1867</v>
      </c>
    </row>
    <row r="1577" spans="6:10" x14ac:dyDescent="0.25">
      <c r="F1577" t="s">
        <v>314</v>
      </c>
      <c r="G1577" t="s">
        <v>314</v>
      </c>
      <c r="H1577" t="s">
        <v>465</v>
      </c>
      <c r="I1577" t="s">
        <v>465</v>
      </c>
      <c r="J1577" t="s">
        <v>465</v>
      </c>
    </row>
    <row r="1578" spans="6:10" x14ac:dyDescent="0.25">
      <c r="F1578" t="s">
        <v>314</v>
      </c>
      <c r="G1578" t="s">
        <v>314</v>
      </c>
      <c r="H1578" t="s">
        <v>465</v>
      </c>
      <c r="I1578" t="s">
        <v>465</v>
      </c>
      <c r="J1578" t="s">
        <v>1868</v>
      </c>
    </row>
    <row r="1579" spans="6:10" x14ac:dyDescent="0.25">
      <c r="F1579" t="s">
        <v>314</v>
      </c>
      <c r="G1579" t="s">
        <v>314</v>
      </c>
      <c r="H1579" t="s">
        <v>465</v>
      </c>
      <c r="I1579" t="s">
        <v>465</v>
      </c>
      <c r="J1579" t="s">
        <v>1869</v>
      </c>
    </row>
    <row r="1580" spans="6:10" x14ac:dyDescent="0.25">
      <c r="F1580" t="s">
        <v>314</v>
      </c>
      <c r="G1580" t="s">
        <v>314</v>
      </c>
      <c r="H1580" t="s">
        <v>465</v>
      </c>
      <c r="I1580" t="s">
        <v>465</v>
      </c>
      <c r="J1580" t="s">
        <v>1602</v>
      </c>
    </row>
    <row r="1581" spans="6:10" x14ac:dyDescent="0.25">
      <c r="F1581" t="s">
        <v>314</v>
      </c>
      <c r="G1581" t="s">
        <v>314</v>
      </c>
      <c r="H1581" t="s">
        <v>465</v>
      </c>
      <c r="I1581" t="s">
        <v>465</v>
      </c>
      <c r="J1581" t="s">
        <v>1870</v>
      </c>
    </row>
    <row r="1582" spans="6:10" x14ac:dyDescent="0.25">
      <c r="F1582" t="s">
        <v>314</v>
      </c>
      <c r="G1582" t="s">
        <v>314</v>
      </c>
      <c r="H1582" t="s">
        <v>465</v>
      </c>
      <c r="I1582" t="s">
        <v>465</v>
      </c>
      <c r="J1582" t="s">
        <v>1871</v>
      </c>
    </row>
    <row r="1583" spans="6:10" x14ac:dyDescent="0.25">
      <c r="F1583" t="s">
        <v>314</v>
      </c>
      <c r="G1583" t="s">
        <v>314</v>
      </c>
      <c r="H1583" t="s">
        <v>465</v>
      </c>
      <c r="I1583" t="s">
        <v>465</v>
      </c>
      <c r="J1583" t="s">
        <v>1872</v>
      </c>
    </row>
    <row r="1584" spans="6:10" x14ac:dyDescent="0.25">
      <c r="F1584" t="s">
        <v>314</v>
      </c>
      <c r="G1584" t="s">
        <v>314</v>
      </c>
      <c r="H1584" t="s">
        <v>465</v>
      </c>
      <c r="I1584" t="s">
        <v>465</v>
      </c>
      <c r="J1584" t="s">
        <v>1873</v>
      </c>
    </row>
    <row r="1585" spans="6:10" x14ac:dyDescent="0.25">
      <c r="F1585" t="s">
        <v>314</v>
      </c>
      <c r="G1585" t="s">
        <v>314</v>
      </c>
      <c r="H1585" t="s">
        <v>465</v>
      </c>
      <c r="I1585" t="s">
        <v>465</v>
      </c>
      <c r="J1585" t="s">
        <v>1874</v>
      </c>
    </row>
    <row r="1586" spans="6:10" x14ac:dyDescent="0.25">
      <c r="F1586" t="s">
        <v>314</v>
      </c>
      <c r="G1586" t="s">
        <v>314</v>
      </c>
      <c r="H1586" t="s">
        <v>465</v>
      </c>
      <c r="I1586" t="s">
        <v>465</v>
      </c>
      <c r="J1586" t="s">
        <v>1875</v>
      </c>
    </row>
    <row r="1587" spans="6:10" x14ac:dyDescent="0.25">
      <c r="F1587" t="s">
        <v>314</v>
      </c>
      <c r="G1587" t="s">
        <v>314</v>
      </c>
      <c r="H1587" t="s">
        <v>466</v>
      </c>
      <c r="I1587" t="s">
        <v>466</v>
      </c>
      <c r="J1587" t="s">
        <v>466</v>
      </c>
    </row>
    <row r="1588" spans="6:10" x14ac:dyDescent="0.25">
      <c r="F1588" t="s">
        <v>314</v>
      </c>
      <c r="G1588" t="s">
        <v>314</v>
      </c>
      <c r="H1588" t="s">
        <v>466</v>
      </c>
      <c r="I1588" t="s">
        <v>466</v>
      </c>
      <c r="J1588" t="s">
        <v>1876</v>
      </c>
    </row>
    <row r="1589" spans="6:10" x14ac:dyDescent="0.25">
      <c r="F1589" t="s">
        <v>314</v>
      </c>
      <c r="G1589" t="s">
        <v>314</v>
      </c>
      <c r="H1589" t="s">
        <v>466</v>
      </c>
      <c r="I1589" t="s">
        <v>466</v>
      </c>
      <c r="J1589" t="s">
        <v>1877</v>
      </c>
    </row>
    <row r="1590" spans="6:10" x14ac:dyDescent="0.25">
      <c r="F1590" t="s">
        <v>314</v>
      </c>
      <c r="G1590" t="s">
        <v>314</v>
      </c>
      <c r="H1590" t="s">
        <v>466</v>
      </c>
      <c r="I1590" t="s">
        <v>466</v>
      </c>
      <c r="J1590" t="s">
        <v>1878</v>
      </c>
    </row>
    <row r="1591" spans="6:10" x14ac:dyDescent="0.25">
      <c r="F1591" t="s">
        <v>314</v>
      </c>
      <c r="G1591" t="s">
        <v>314</v>
      </c>
      <c r="H1591" t="s">
        <v>466</v>
      </c>
      <c r="I1591" t="s">
        <v>466</v>
      </c>
      <c r="J1591" t="s">
        <v>1879</v>
      </c>
    </row>
    <row r="1592" spans="6:10" x14ac:dyDescent="0.25">
      <c r="F1592" t="s">
        <v>314</v>
      </c>
      <c r="G1592" t="s">
        <v>314</v>
      </c>
      <c r="H1592" t="s">
        <v>466</v>
      </c>
      <c r="I1592" t="s">
        <v>466</v>
      </c>
      <c r="J1592" t="s">
        <v>1880</v>
      </c>
    </row>
    <row r="1593" spans="6:10" x14ac:dyDescent="0.25">
      <c r="F1593" t="s">
        <v>314</v>
      </c>
      <c r="G1593" t="s">
        <v>314</v>
      </c>
      <c r="H1593" t="s">
        <v>466</v>
      </c>
      <c r="I1593" t="s">
        <v>466</v>
      </c>
      <c r="J1593" t="s">
        <v>1881</v>
      </c>
    </row>
    <row r="1594" spans="6:10" x14ac:dyDescent="0.25">
      <c r="F1594" t="s">
        <v>314</v>
      </c>
      <c r="G1594" t="s">
        <v>314</v>
      </c>
      <c r="H1594" t="s">
        <v>466</v>
      </c>
      <c r="I1594" t="s">
        <v>466</v>
      </c>
      <c r="J1594" t="s">
        <v>1882</v>
      </c>
    </row>
    <row r="1595" spans="6:10" x14ac:dyDescent="0.25">
      <c r="F1595" t="s">
        <v>314</v>
      </c>
      <c r="G1595" t="s">
        <v>314</v>
      </c>
      <c r="H1595" t="s">
        <v>467</v>
      </c>
      <c r="I1595" t="s">
        <v>467</v>
      </c>
      <c r="J1595" t="s">
        <v>1883</v>
      </c>
    </row>
    <row r="1596" spans="6:10" x14ac:dyDescent="0.25">
      <c r="F1596" t="s">
        <v>314</v>
      </c>
      <c r="G1596" t="s">
        <v>314</v>
      </c>
      <c r="H1596" t="s">
        <v>467</v>
      </c>
      <c r="I1596" t="s">
        <v>467</v>
      </c>
      <c r="J1596" t="s">
        <v>1884</v>
      </c>
    </row>
    <row r="1597" spans="6:10" x14ac:dyDescent="0.25">
      <c r="F1597" t="s">
        <v>314</v>
      </c>
      <c r="G1597" t="s">
        <v>314</v>
      </c>
      <c r="H1597" t="s">
        <v>467</v>
      </c>
      <c r="I1597" t="s">
        <v>467</v>
      </c>
      <c r="J1597" t="s">
        <v>1885</v>
      </c>
    </row>
    <row r="1598" spans="6:10" x14ac:dyDescent="0.25">
      <c r="F1598" t="s">
        <v>314</v>
      </c>
      <c r="G1598" t="s">
        <v>314</v>
      </c>
      <c r="H1598" t="s">
        <v>467</v>
      </c>
      <c r="I1598" t="s">
        <v>467</v>
      </c>
      <c r="J1598" t="s">
        <v>1886</v>
      </c>
    </row>
    <row r="1599" spans="6:10" x14ac:dyDescent="0.25">
      <c r="F1599" t="s">
        <v>314</v>
      </c>
      <c r="G1599" t="s">
        <v>314</v>
      </c>
      <c r="H1599" t="s">
        <v>467</v>
      </c>
      <c r="I1599" t="s">
        <v>467</v>
      </c>
      <c r="J1599" t="s">
        <v>467</v>
      </c>
    </row>
    <row r="1600" spans="6:10" x14ac:dyDescent="0.25">
      <c r="F1600" t="s">
        <v>314</v>
      </c>
      <c r="G1600" t="s">
        <v>314</v>
      </c>
      <c r="H1600" t="s">
        <v>467</v>
      </c>
      <c r="I1600" t="s">
        <v>467</v>
      </c>
      <c r="J1600" t="s">
        <v>1887</v>
      </c>
    </row>
    <row r="1601" spans="6:10" x14ac:dyDescent="0.25">
      <c r="F1601" t="s">
        <v>314</v>
      </c>
      <c r="G1601" t="s">
        <v>314</v>
      </c>
      <c r="H1601" t="s">
        <v>467</v>
      </c>
      <c r="I1601" t="s">
        <v>467</v>
      </c>
      <c r="J1601" t="s">
        <v>1888</v>
      </c>
    </row>
    <row r="1602" spans="6:10" x14ac:dyDescent="0.25">
      <c r="F1602" t="s">
        <v>314</v>
      </c>
      <c r="G1602" t="s">
        <v>314</v>
      </c>
      <c r="H1602" t="s">
        <v>467</v>
      </c>
      <c r="I1602" t="s">
        <v>467</v>
      </c>
      <c r="J1602" t="s">
        <v>1889</v>
      </c>
    </row>
    <row r="1603" spans="6:10" x14ac:dyDescent="0.25">
      <c r="F1603" t="s">
        <v>314</v>
      </c>
      <c r="G1603" t="s">
        <v>314</v>
      </c>
      <c r="H1603" t="s">
        <v>467</v>
      </c>
      <c r="I1603" t="s">
        <v>467</v>
      </c>
      <c r="J1603" t="s">
        <v>1890</v>
      </c>
    </row>
    <row r="1604" spans="6:10" x14ac:dyDescent="0.25">
      <c r="F1604" t="s">
        <v>314</v>
      </c>
      <c r="G1604" t="s">
        <v>314</v>
      </c>
      <c r="H1604" t="s">
        <v>467</v>
      </c>
      <c r="I1604" t="s">
        <v>467</v>
      </c>
      <c r="J1604" t="s">
        <v>1891</v>
      </c>
    </row>
    <row r="1605" spans="6:10" x14ac:dyDescent="0.25">
      <c r="F1605" t="s">
        <v>314</v>
      </c>
      <c r="G1605" t="s">
        <v>314</v>
      </c>
      <c r="H1605" t="s">
        <v>468</v>
      </c>
      <c r="I1605" t="s">
        <v>468</v>
      </c>
      <c r="J1605" t="s">
        <v>468</v>
      </c>
    </row>
    <row r="1606" spans="6:10" x14ac:dyDescent="0.25">
      <c r="F1606" t="s">
        <v>314</v>
      </c>
      <c r="G1606" t="s">
        <v>314</v>
      </c>
      <c r="H1606" t="s">
        <v>468</v>
      </c>
      <c r="I1606" t="s">
        <v>468</v>
      </c>
      <c r="J1606" t="s">
        <v>1892</v>
      </c>
    </row>
    <row r="1607" spans="6:10" x14ac:dyDescent="0.25">
      <c r="F1607" t="s">
        <v>314</v>
      </c>
      <c r="G1607" t="s">
        <v>314</v>
      </c>
      <c r="H1607" t="s">
        <v>468</v>
      </c>
      <c r="I1607" t="s">
        <v>468</v>
      </c>
      <c r="J1607" t="s">
        <v>1893</v>
      </c>
    </row>
    <row r="1608" spans="6:10" x14ac:dyDescent="0.25">
      <c r="F1608" t="s">
        <v>314</v>
      </c>
      <c r="G1608" t="s">
        <v>314</v>
      </c>
      <c r="H1608" t="s">
        <v>468</v>
      </c>
      <c r="I1608" t="s">
        <v>468</v>
      </c>
      <c r="J1608" t="s">
        <v>1894</v>
      </c>
    </row>
    <row r="1609" spans="6:10" x14ac:dyDescent="0.25">
      <c r="F1609" t="s">
        <v>314</v>
      </c>
      <c r="G1609" t="s">
        <v>314</v>
      </c>
      <c r="H1609" t="s">
        <v>468</v>
      </c>
      <c r="I1609" t="s">
        <v>468</v>
      </c>
      <c r="J1609" t="s">
        <v>1895</v>
      </c>
    </row>
    <row r="1610" spans="6:10" x14ac:dyDescent="0.25">
      <c r="F1610" t="s">
        <v>314</v>
      </c>
      <c r="G1610" t="s">
        <v>314</v>
      </c>
      <c r="H1610" t="s">
        <v>468</v>
      </c>
      <c r="I1610" t="s">
        <v>468</v>
      </c>
      <c r="J1610" t="s">
        <v>1896</v>
      </c>
    </row>
    <row r="1611" spans="6:10" x14ac:dyDescent="0.25">
      <c r="F1611" t="s">
        <v>314</v>
      </c>
      <c r="G1611" t="s">
        <v>314</v>
      </c>
      <c r="H1611" t="s">
        <v>468</v>
      </c>
      <c r="I1611" t="s">
        <v>468</v>
      </c>
      <c r="J1611" t="s">
        <v>1897</v>
      </c>
    </row>
    <row r="1612" spans="6:10" x14ac:dyDescent="0.25">
      <c r="F1612" t="s">
        <v>314</v>
      </c>
      <c r="G1612" t="s">
        <v>314</v>
      </c>
      <c r="H1612" t="s">
        <v>469</v>
      </c>
      <c r="I1612" t="s">
        <v>469</v>
      </c>
      <c r="J1612" t="s">
        <v>469</v>
      </c>
    </row>
    <row r="1613" spans="6:10" x14ac:dyDescent="0.25">
      <c r="F1613" t="s">
        <v>314</v>
      </c>
      <c r="G1613" t="s">
        <v>314</v>
      </c>
      <c r="H1613" t="s">
        <v>469</v>
      </c>
      <c r="I1613" t="s">
        <v>469</v>
      </c>
      <c r="J1613" t="s">
        <v>485</v>
      </c>
    </row>
    <row r="1614" spans="6:10" x14ac:dyDescent="0.25">
      <c r="F1614" t="s">
        <v>314</v>
      </c>
      <c r="G1614" t="s">
        <v>314</v>
      </c>
      <c r="H1614" t="s">
        <v>469</v>
      </c>
      <c r="I1614" t="s">
        <v>469</v>
      </c>
      <c r="J1614" t="s">
        <v>1898</v>
      </c>
    </row>
    <row r="1615" spans="6:10" x14ac:dyDescent="0.25">
      <c r="F1615" t="s">
        <v>314</v>
      </c>
      <c r="G1615" t="s">
        <v>314</v>
      </c>
      <c r="H1615" t="s">
        <v>469</v>
      </c>
      <c r="I1615" t="s">
        <v>469</v>
      </c>
      <c r="J1615" t="s">
        <v>1899</v>
      </c>
    </row>
    <row r="1616" spans="6:10" x14ac:dyDescent="0.25">
      <c r="F1616" t="s">
        <v>314</v>
      </c>
      <c r="G1616" t="s">
        <v>314</v>
      </c>
      <c r="H1616" t="s">
        <v>469</v>
      </c>
      <c r="I1616" t="s">
        <v>469</v>
      </c>
      <c r="J1616" t="s">
        <v>1900</v>
      </c>
    </row>
    <row r="1617" spans="6:10" x14ac:dyDescent="0.25">
      <c r="F1617" t="s">
        <v>314</v>
      </c>
      <c r="G1617" t="s">
        <v>314</v>
      </c>
      <c r="H1617" t="s">
        <v>469</v>
      </c>
      <c r="I1617" t="s">
        <v>469</v>
      </c>
      <c r="J1617" t="s">
        <v>1901</v>
      </c>
    </row>
    <row r="1618" spans="6:10" x14ac:dyDescent="0.25">
      <c r="F1618" t="s">
        <v>314</v>
      </c>
      <c r="G1618" t="s">
        <v>314</v>
      </c>
      <c r="H1618" t="s">
        <v>469</v>
      </c>
      <c r="I1618" t="s">
        <v>469</v>
      </c>
      <c r="J1618" t="s">
        <v>1902</v>
      </c>
    </row>
    <row r="1619" spans="6:10" x14ac:dyDescent="0.25">
      <c r="F1619" t="s">
        <v>314</v>
      </c>
      <c r="G1619" t="s">
        <v>314</v>
      </c>
      <c r="H1619" t="s">
        <v>469</v>
      </c>
      <c r="I1619" t="s">
        <v>469</v>
      </c>
      <c r="J1619" t="s">
        <v>1887</v>
      </c>
    </row>
    <row r="1620" spans="6:10" x14ac:dyDescent="0.25">
      <c r="F1620" t="s">
        <v>314</v>
      </c>
      <c r="G1620" t="s">
        <v>314</v>
      </c>
      <c r="H1620" t="s">
        <v>470</v>
      </c>
      <c r="I1620" t="s">
        <v>470</v>
      </c>
      <c r="J1620" t="s">
        <v>1903</v>
      </c>
    </row>
    <row r="1621" spans="6:10" x14ac:dyDescent="0.25">
      <c r="F1621" t="s">
        <v>314</v>
      </c>
      <c r="G1621" t="s">
        <v>314</v>
      </c>
      <c r="H1621" t="s">
        <v>470</v>
      </c>
      <c r="I1621" t="s">
        <v>470</v>
      </c>
      <c r="J1621" t="s">
        <v>1904</v>
      </c>
    </row>
    <row r="1622" spans="6:10" x14ac:dyDescent="0.25">
      <c r="F1622" t="s">
        <v>314</v>
      </c>
      <c r="G1622" t="s">
        <v>314</v>
      </c>
      <c r="H1622" t="s">
        <v>470</v>
      </c>
      <c r="I1622" t="s">
        <v>470</v>
      </c>
      <c r="J1622" t="s">
        <v>1905</v>
      </c>
    </row>
    <row r="1623" spans="6:10" x14ac:dyDescent="0.25">
      <c r="F1623" t="s">
        <v>314</v>
      </c>
      <c r="G1623" t="s">
        <v>314</v>
      </c>
      <c r="H1623" t="s">
        <v>470</v>
      </c>
      <c r="I1623" t="s">
        <v>470</v>
      </c>
      <c r="J1623" t="s">
        <v>1906</v>
      </c>
    </row>
    <row r="1624" spans="6:10" x14ac:dyDescent="0.25">
      <c r="F1624" t="s">
        <v>314</v>
      </c>
      <c r="G1624" t="s">
        <v>314</v>
      </c>
      <c r="H1624" t="s">
        <v>470</v>
      </c>
      <c r="I1624" t="s">
        <v>470</v>
      </c>
      <c r="J1624" t="s">
        <v>1907</v>
      </c>
    </row>
    <row r="1625" spans="6:10" x14ac:dyDescent="0.25">
      <c r="F1625" t="s">
        <v>314</v>
      </c>
      <c r="G1625" t="s">
        <v>314</v>
      </c>
      <c r="H1625" t="s">
        <v>470</v>
      </c>
      <c r="I1625" t="s">
        <v>470</v>
      </c>
      <c r="J1625" t="s">
        <v>1908</v>
      </c>
    </row>
    <row r="1626" spans="6:10" x14ac:dyDescent="0.25">
      <c r="F1626" t="s">
        <v>314</v>
      </c>
      <c r="G1626" t="s">
        <v>314</v>
      </c>
      <c r="H1626" t="s">
        <v>471</v>
      </c>
      <c r="I1626" t="s">
        <v>471</v>
      </c>
      <c r="J1626" t="s">
        <v>471</v>
      </c>
    </row>
    <row r="1627" spans="6:10" x14ac:dyDescent="0.25">
      <c r="F1627" t="s">
        <v>314</v>
      </c>
      <c r="G1627" t="s">
        <v>314</v>
      </c>
      <c r="H1627" t="s">
        <v>471</v>
      </c>
      <c r="I1627" t="s">
        <v>471</v>
      </c>
      <c r="J1627" t="s">
        <v>1909</v>
      </c>
    </row>
    <row r="1628" spans="6:10" x14ac:dyDescent="0.25">
      <c r="F1628" t="s">
        <v>314</v>
      </c>
      <c r="G1628" t="s">
        <v>314</v>
      </c>
      <c r="H1628" t="s">
        <v>471</v>
      </c>
      <c r="I1628" t="s">
        <v>471</v>
      </c>
      <c r="J1628" t="s">
        <v>1910</v>
      </c>
    </row>
    <row r="1629" spans="6:10" x14ac:dyDescent="0.25">
      <c r="F1629" t="s">
        <v>314</v>
      </c>
      <c r="G1629" t="s">
        <v>314</v>
      </c>
      <c r="H1629" t="s">
        <v>471</v>
      </c>
      <c r="I1629" t="s">
        <v>471</v>
      </c>
      <c r="J1629" t="s">
        <v>1911</v>
      </c>
    </row>
    <row r="1630" spans="6:10" x14ac:dyDescent="0.25">
      <c r="F1630" t="s">
        <v>314</v>
      </c>
      <c r="G1630" t="s">
        <v>314</v>
      </c>
      <c r="H1630" t="s">
        <v>471</v>
      </c>
      <c r="I1630" t="s">
        <v>471</v>
      </c>
      <c r="J1630" t="s">
        <v>1912</v>
      </c>
    </row>
    <row r="1631" spans="6:10" x14ac:dyDescent="0.25">
      <c r="F1631" t="s">
        <v>314</v>
      </c>
      <c r="G1631" t="s">
        <v>314</v>
      </c>
      <c r="H1631" t="s">
        <v>471</v>
      </c>
      <c r="I1631" t="s">
        <v>471</v>
      </c>
      <c r="J1631" t="s">
        <v>1913</v>
      </c>
    </row>
    <row r="1632" spans="6:10" x14ac:dyDescent="0.25">
      <c r="F1632" t="s">
        <v>315</v>
      </c>
      <c r="G1632" t="s">
        <v>315</v>
      </c>
      <c r="H1632" t="s">
        <v>315</v>
      </c>
      <c r="I1632" t="s">
        <v>2130</v>
      </c>
      <c r="J1632" t="s">
        <v>315</v>
      </c>
    </row>
    <row r="1633" spans="6:10" x14ac:dyDescent="0.25">
      <c r="F1633" t="s">
        <v>315</v>
      </c>
      <c r="G1633" t="s">
        <v>315</v>
      </c>
      <c r="H1633" t="s">
        <v>315</v>
      </c>
      <c r="I1633" t="s">
        <v>2130</v>
      </c>
      <c r="J1633" t="s">
        <v>1914</v>
      </c>
    </row>
    <row r="1634" spans="6:10" x14ac:dyDescent="0.25">
      <c r="F1634" t="s">
        <v>315</v>
      </c>
      <c r="G1634" t="s">
        <v>315</v>
      </c>
      <c r="H1634" t="s">
        <v>315</v>
      </c>
      <c r="I1634" t="s">
        <v>2130</v>
      </c>
      <c r="J1634" t="s">
        <v>1915</v>
      </c>
    </row>
    <row r="1635" spans="6:10" x14ac:dyDescent="0.25">
      <c r="F1635" t="s">
        <v>315</v>
      </c>
      <c r="G1635" t="s">
        <v>315</v>
      </c>
      <c r="H1635" t="s">
        <v>315</v>
      </c>
      <c r="I1635" t="s">
        <v>2130</v>
      </c>
      <c r="J1635" t="s">
        <v>1916</v>
      </c>
    </row>
    <row r="1636" spans="6:10" x14ac:dyDescent="0.25">
      <c r="F1636" t="s">
        <v>315</v>
      </c>
      <c r="G1636" t="s">
        <v>315</v>
      </c>
      <c r="H1636" t="s">
        <v>315</v>
      </c>
      <c r="I1636" t="s">
        <v>2130</v>
      </c>
      <c r="J1636" t="s">
        <v>1917</v>
      </c>
    </row>
    <row r="1637" spans="6:10" x14ac:dyDescent="0.25">
      <c r="F1637" t="s">
        <v>315</v>
      </c>
      <c r="G1637" t="s">
        <v>315</v>
      </c>
      <c r="H1637" t="s">
        <v>315</v>
      </c>
      <c r="I1637" t="s">
        <v>2130</v>
      </c>
      <c r="J1637" t="s">
        <v>474</v>
      </c>
    </row>
    <row r="1638" spans="6:10" x14ac:dyDescent="0.25">
      <c r="F1638" t="s">
        <v>315</v>
      </c>
      <c r="G1638" t="s">
        <v>315</v>
      </c>
      <c r="H1638" t="s">
        <v>315</v>
      </c>
      <c r="I1638" t="s">
        <v>2130</v>
      </c>
      <c r="J1638" t="s">
        <v>1918</v>
      </c>
    </row>
    <row r="1639" spans="6:10" x14ac:dyDescent="0.25">
      <c r="F1639" t="s">
        <v>315</v>
      </c>
      <c r="G1639" t="s">
        <v>315</v>
      </c>
      <c r="H1639" t="s">
        <v>315</v>
      </c>
      <c r="I1639" t="s">
        <v>2130</v>
      </c>
      <c r="J1639" t="s">
        <v>695</v>
      </c>
    </row>
    <row r="1640" spans="6:10" x14ac:dyDescent="0.25">
      <c r="F1640" t="s">
        <v>315</v>
      </c>
      <c r="G1640" t="s">
        <v>315</v>
      </c>
      <c r="H1640" t="s">
        <v>315</v>
      </c>
      <c r="I1640" t="s">
        <v>2130</v>
      </c>
      <c r="J1640" t="s">
        <v>1919</v>
      </c>
    </row>
    <row r="1641" spans="6:10" x14ac:dyDescent="0.25">
      <c r="F1641" t="s">
        <v>315</v>
      </c>
      <c r="G1641" t="s">
        <v>315</v>
      </c>
      <c r="H1641" t="s">
        <v>315</v>
      </c>
      <c r="I1641" t="s">
        <v>2130</v>
      </c>
      <c r="J1641" t="s">
        <v>1920</v>
      </c>
    </row>
    <row r="1642" spans="6:10" x14ac:dyDescent="0.25">
      <c r="F1642" t="s">
        <v>315</v>
      </c>
      <c r="G1642" t="s">
        <v>315</v>
      </c>
      <c r="H1642" t="s">
        <v>315</v>
      </c>
      <c r="I1642" t="s">
        <v>2130</v>
      </c>
      <c r="J1642" t="s">
        <v>1921</v>
      </c>
    </row>
    <row r="1643" spans="6:10" x14ac:dyDescent="0.25">
      <c r="F1643" t="s">
        <v>315</v>
      </c>
      <c r="G1643" t="s">
        <v>315</v>
      </c>
      <c r="H1643" t="s">
        <v>315</v>
      </c>
      <c r="I1643" t="s">
        <v>2130</v>
      </c>
      <c r="J1643" t="s">
        <v>1922</v>
      </c>
    </row>
    <row r="1644" spans="6:10" x14ac:dyDescent="0.25">
      <c r="F1644" t="s">
        <v>315</v>
      </c>
      <c r="G1644" t="s">
        <v>315</v>
      </c>
      <c r="H1644" t="s">
        <v>315</v>
      </c>
      <c r="I1644" t="s">
        <v>2130</v>
      </c>
      <c r="J1644" t="s">
        <v>832</v>
      </c>
    </row>
    <row r="1645" spans="6:10" x14ac:dyDescent="0.25">
      <c r="F1645" t="s">
        <v>315</v>
      </c>
      <c r="G1645" t="s">
        <v>315</v>
      </c>
      <c r="H1645" t="s">
        <v>315</v>
      </c>
      <c r="I1645" t="s">
        <v>2130</v>
      </c>
      <c r="J1645" t="s">
        <v>1923</v>
      </c>
    </row>
    <row r="1646" spans="6:10" x14ac:dyDescent="0.25">
      <c r="F1646" t="s">
        <v>315</v>
      </c>
      <c r="G1646" t="s">
        <v>315</v>
      </c>
      <c r="H1646" t="s">
        <v>315</v>
      </c>
      <c r="I1646" t="s">
        <v>2130</v>
      </c>
      <c r="J1646" t="s">
        <v>1924</v>
      </c>
    </row>
    <row r="1647" spans="6:10" x14ac:dyDescent="0.25">
      <c r="F1647" t="s">
        <v>315</v>
      </c>
      <c r="G1647" t="s">
        <v>315</v>
      </c>
      <c r="H1647" t="s">
        <v>472</v>
      </c>
      <c r="I1647" t="s">
        <v>472</v>
      </c>
      <c r="J1647" t="s">
        <v>472</v>
      </c>
    </row>
    <row r="1648" spans="6:10" x14ac:dyDescent="0.25">
      <c r="F1648" t="s">
        <v>315</v>
      </c>
      <c r="G1648" t="s">
        <v>315</v>
      </c>
      <c r="H1648" t="s">
        <v>472</v>
      </c>
      <c r="I1648" t="s">
        <v>472</v>
      </c>
      <c r="J1648" t="s">
        <v>1925</v>
      </c>
    </row>
    <row r="1649" spans="6:10" x14ac:dyDescent="0.25">
      <c r="F1649" t="s">
        <v>315</v>
      </c>
      <c r="G1649" t="s">
        <v>315</v>
      </c>
      <c r="H1649" t="s">
        <v>472</v>
      </c>
      <c r="I1649" t="s">
        <v>472</v>
      </c>
      <c r="J1649" t="s">
        <v>1926</v>
      </c>
    </row>
    <row r="1650" spans="6:10" x14ac:dyDescent="0.25">
      <c r="F1650" t="s">
        <v>315</v>
      </c>
      <c r="G1650" t="s">
        <v>315</v>
      </c>
      <c r="H1650" t="s">
        <v>472</v>
      </c>
      <c r="I1650" t="s">
        <v>472</v>
      </c>
      <c r="J1650" t="s">
        <v>1927</v>
      </c>
    </row>
    <row r="1651" spans="6:10" x14ac:dyDescent="0.25">
      <c r="F1651" t="s">
        <v>315</v>
      </c>
      <c r="G1651" t="s">
        <v>315</v>
      </c>
      <c r="H1651" t="s">
        <v>472</v>
      </c>
      <c r="I1651" t="s">
        <v>472</v>
      </c>
      <c r="J1651" t="s">
        <v>1928</v>
      </c>
    </row>
    <row r="1652" spans="6:10" x14ac:dyDescent="0.25">
      <c r="F1652" t="s">
        <v>315</v>
      </c>
      <c r="G1652" t="s">
        <v>315</v>
      </c>
      <c r="H1652" t="s">
        <v>472</v>
      </c>
      <c r="I1652" t="s">
        <v>472</v>
      </c>
      <c r="J1652" t="s">
        <v>1929</v>
      </c>
    </row>
    <row r="1653" spans="6:10" x14ac:dyDescent="0.25">
      <c r="F1653" t="s">
        <v>315</v>
      </c>
      <c r="G1653" t="s">
        <v>315</v>
      </c>
      <c r="H1653" t="s">
        <v>472</v>
      </c>
      <c r="I1653" t="s">
        <v>472</v>
      </c>
      <c r="J1653" t="s">
        <v>1930</v>
      </c>
    </row>
    <row r="1654" spans="6:10" x14ac:dyDescent="0.25">
      <c r="F1654" t="s">
        <v>315</v>
      </c>
      <c r="G1654" t="s">
        <v>315</v>
      </c>
      <c r="H1654" t="s">
        <v>472</v>
      </c>
      <c r="I1654" t="s">
        <v>472</v>
      </c>
      <c r="J1654" t="s">
        <v>1931</v>
      </c>
    </row>
    <row r="1655" spans="6:10" x14ac:dyDescent="0.25">
      <c r="F1655" t="s">
        <v>315</v>
      </c>
      <c r="G1655" t="s">
        <v>315</v>
      </c>
      <c r="H1655" t="s">
        <v>472</v>
      </c>
      <c r="I1655" t="s">
        <v>472</v>
      </c>
      <c r="J1655" t="s">
        <v>1932</v>
      </c>
    </row>
    <row r="1656" spans="6:10" x14ac:dyDescent="0.25">
      <c r="F1656" t="s">
        <v>315</v>
      </c>
      <c r="G1656" t="s">
        <v>315</v>
      </c>
      <c r="H1656" t="s">
        <v>472</v>
      </c>
      <c r="I1656" t="s">
        <v>472</v>
      </c>
      <c r="J1656" t="s">
        <v>1933</v>
      </c>
    </row>
    <row r="1657" spans="6:10" x14ac:dyDescent="0.25">
      <c r="F1657" t="s">
        <v>315</v>
      </c>
      <c r="G1657" t="s">
        <v>315</v>
      </c>
      <c r="H1657" t="s">
        <v>472</v>
      </c>
      <c r="I1657" t="s">
        <v>472</v>
      </c>
      <c r="J1657" t="s">
        <v>1934</v>
      </c>
    </row>
    <row r="1658" spans="6:10" x14ac:dyDescent="0.25">
      <c r="F1658" t="s">
        <v>315</v>
      </c>
      <c r="G1658" t="s">
        <v>315</v>
      </c>
      <c r="H1658" t="s">
        <v>472</v>
      </c>
      <c r="I1658" t="s">
        <v>472</v>
      </c>
      <c r="J1658" t="s">
        <v>1565</v>
      </c>
    </row>
    <row r="1659" spans="6:10" x14ac:dyDescent="0.25">
      <c r="F1659" t="s">
        <v>315</v>
      </c>
      <c r="G1659" t="s">
        <v>315</v>
      </c>
      <c r="H1659" t="s">
        <v>472</v>
      </c>
      <c r="I1659" t="s">
        <v>472</v>
      </c>
      <c r="J1659" t="s">
        <v>1935</v>
      </c>
    </row>
    <row r="1660" spans="6:10" x14ac:dyDescent="0.25">
      <c r="F1660" t="s">
        <v>315</v>
      </c>
      <c r="G1660" t="s">
        <v>315</v>
      </c>
      <c r="H1660" t="s">
        <v>472</v>
      </c>
      <c r="I1660" t="s">
        <v>472</v>
      </c>
      <c r="J1660" t="s">
        <v>1936</v>
      </c>
    </row>
    <row r="1661" spans="6:10" x14ac:dyDescent="0.25">
      <c r="F1661" t="s">
        <v>315</v>
      </c>
      <c r="G1661" t="s">
        <v>315</v>
      </c>
      <c r="H1661" t="s">
        <v>472</v>
      </c>
      <c r="I1661" t="s">
        <v>472</v>
      </c>
      <c r="J1661" t="s">
        <v>1937</v>
      </c>
    </row>
    <row r="1662" spans="6:10" x14ac:dyDescent="0.25">
      <c r="F1662" t="s">
        <v>315</v>
      </c>
      <c r="G1662" t="s">
        <v>315</v>
      </c>
      <c r="H1662" t="s">
        <v>473</v>
      </c>
      <c r="I1662" t="s">
        <v>473</v>
      </c>
      <c r="J1662" t="s">
        <v>1938</v>
      </c>
    </row>
    <row r="1663" spans="6:10" x14ac:dyDescent="0.25">
      <c r="F1663" t="s">
        <v>315</v>
      </c>
      <c r="G1663" t="s">
        <v>315</v>
      </c>
      <c r="H1663" t="s">
        <v>473</v>
      </c>
      <c r="I1663" t="s">
        <v>473</v>
      </c>
      <c r="J1663" t="s">
        <v>1939</v>
      </c>
    </row>
    <row r="1664" spans="6:10" x14ac:dyDescent="0.25">
      <c r="F1664" t="s">
        <v>315</v>
      </c>
      <c r="G1664" t="s">
        <v>315</v>
      </c>
      <c r="H1664" t="s">
        <v>473</v>
      </c>
      <c r="I1664" t="s">
        <v>473</v>
      </c>
      <c r="J1664" t="s">
        <v>1940</v>
      </c>
    </row>
    <row r="1665" spans="6:10" x14ac:dyDescent="0.25">
      <c r="F1665" t="s">
        <v>315</v>
      </c>
      <c r="G1665" t="s">
        <v>315</v>
      </c>
      <c r="H1665" t="s">
        <v>473</v>
      </c>
      <c r="I1665" t="s">
        <v>473</v>
      </c>
      <c r="J1665" t="s">
        <v>1941</v>
      </c>
    </row>
    <row r="1666" spans="6:10" x14ac:dyDescent="0.25">
      <c r="F1666" t="s">
        <v>315</v>
      </c>
      <c r="G1666" t="s">
        <v>315</v>
      </c>
      <c r="H1666" t="s">
        <v>473</v>
      </c>
      <c r="I1666" t="s">
        <v>473</v>
      </c>
      <c r="J1666" t="s">
        <v>1942</v>
      </c>
    </row>
    <row r="1667" spans="6:10" x14ac:dyDescent="0.25">
      <c r="F1667" t="s">
        <v>315</v>
      </c>
      <c r="G1667" t="s">
        <v>315</v>
      </c>
      <c r="H1667" t="s">
        <v>473</v>
      </c>
      <c r="I1667" t="s">
        <v>473</v>
      </c>
      <c r="J1667" t="s">
        <v>1943</v>
      </c>
    </row>
    <row r="1668" spans="6:10" x14ac:dyDescent="0.25">
      <c r="F1668" t="s">
        <v>315</v>
      </c>
      <c r="G1668" t="s">
        <v>315</v>
      </c>
      <c r="H1668" t="s">
        <v>473</v>
      </c>
      <c r="I1668" t="s">
        <v>473</v>
      </c>
      <c r="J1668" t="s">
        <v>1944</v>
      </c>
    </row>
    <row r="1669" spans="6:10" x14ac:dyDescent="0.25">
      <c r="F1669" t="s">
        <v>315</v>
      </c>
      <c r="G1669" t="s">
        <v>315</v>
      </c>
      <c r="H1669" t="s">
        <v>473</v>
      </c>
      <c r="I1669" t="s">
        <v>473</v>
      </c>
      <c r="J1669" t="s">
        <v>1945</v>
      </c>
    </row>
    <row r="1670" spans="6:10" x14ac:dyDescent="0.25">
      <c r="F1670" t="s">
        <v>315</v>
      </c>
      <c r="G1670" t="s">
        <v>315</v>
      </c>
      <c r="H1670" t="s">
        <v>473</v>
      </c>
      <c r="I1670" t="s">
        <v>473</v>
      </c>
      <c r="J1670" t="s">
        <v>1946</v>
      </c>
    </row>
    <row r="1671" spans="6:10" x14ac:dyDescent="0.25">
      <c r="F1671" t="s">
        <v>315</v>
      </c>
      <c r="G1671" t="s">
        <v>315</v>
      </c>
      <c r="H1671" t="s">
        <v>473</v>
      </c>
      <c r="I1671" t="s">
        <v>473</v>
      </c>
      <c r="J1671" t="s">
        <v>1947</v>
      </c>
    </row>
    <row r="1672" spans="6:10" x14ac:dyDescent="0.25">
      <c r="F1672" t="s">
        <v>315</v>
      </c>
      <c r="G1672" t="s">
        <v>315</v>
      </c>
      <c r="H1672" t="s">
        <v>474</v>
      </c>
      <c r="I1672" t="s">
        <v>474</v>
      </c>
      <c r="J1672" t="s">
        <v>1948</v>
      </c>
    </row>
    <row r="1673" spans="6:10" x14ac:dyDescent="0.25">
      <c r="F1673" t="s">
        <v>315</v>
      </c>
      <c r="G1673" t="s">
        <v>315</v>
      </c>
      <c r="H1673" t="s">
        <v>474</v>
      </c>
      <c r="I1673" t="s">
        <v>474</v>
      </c>
      <c r="J1673" t="s">
        <v>1949</v>
      </c>
    </row>
    <row r="1674" spans="6:10" x14ac:dyDescent="0.25">
      <c r="F1674" t="s">
        <v>315</v>
      </c>
      <c r="G1674" t="s">
        <v>315</v>
      </c>
      <c r="H1674" t="s">
        <v>474</v>
      </c>
      <c r="I1674" t="s">
        <v>474</v>
      </c>
      <c r="J1674" t="s">
        <v>1950</v>
      </c>
    </row>
    <row r="1675" spans="6:10" x14ac:dyDescent="0.25">
      <c r="F1675" t="s">
        <v>315</v>
      </c>
      <c r="G1675" t="s">
        <v>315</v>
      </c>
      <c r="H1675" t="s">
        <v>474</v>
      </c>
      <c r="I1675" t="s">
        <v>474</v>
      </c>
      <c r="J1675" t="s">
        <v>1951</v>
      </c>
    </row>
    <row r="1676" spans="6:10" x14ac:dyDescent="0.25">
      <c r="F1676" t="s">
        <v>315</v>
      </c>
      <c r="G1676" t="s">
        <v>315</v>
      </c>
      <c r="H1676" t="s">
        <v>474</v>
      </c>
      <c r="I1676" t="s">
        <v>474</v>
      </c>
      <c r="J1676" t="s">
        <v>1952</v>
      </c>
    </row>
    <row r="1677" spans="6:10" x14ac:dyDescent="0.25">
      <c r="F1677" t="s">
        <v>315</v>
      </c>
      <c r="G1677" t="s">
        <v>315</v>
      </c>
      <c r="H1677" t="s">
        <v>474</v>
      </c>
      <c r="I1677" t="s">
        <v>474</v>
      </c>
      <c r="J1677" t="s">
        <v>1953</v>
      </c>
    </row>
    <row r="1678" spans="6:10" x14ac:dyDescent="0.25">
      <c r="F1678" t="s">
        <v>315</v>
      </c>
      <c r="G1678" t="s">
        <v>315</v>
      </c>
      <c r="H1678" t="s">
        <v>474</v>
      </c>
      <c r="I1678" t="s">
        <v>474</v>
      </c>
      <c r="J1678" t="s">
        <v>1954</v>
      </c>
    </row>
    <row r="1679" spans="6:10" x14ac:dyDescent="0.25">
      <c r="F1679" t="s">
        <v>315</v>
      </c>
      <c r="G1679" t="s">
        <v>315</v>
      </c>
      <c r="H1679" t="s">
        <v>475</v>
      </c>
      <c r="I1679" t="s">
        <v>531</v>
      </c>
      <c r="J1679" t="s">
        <v>1955</v>
      </c>
    </row>
    <row r="1680" spans="6:10" x14ac:dyDescent="0.25">
      <c r="F1680" t="s">
        <v>315</v>
      </c>
      <c r="G1680" t="s">
        <v>315</v>
      </c>
      <c r="H1680" t="s">
        <v>475</v>
      </c>
      <c r="I1680" t="s">
        <v>531</v>
      </c>
      <c r="J1680" t="s">
        <v>1956</v>
      </c>
    </row>
    <row r="1681" spans="6:10" x14ac:dyDescent="0.25">
      <c r="F1681" t="s">
        <v>315</v>
      </c>
      <c r="G1681" t="s">
        <v>315</v>
      </c>
      <c r="H1681" t="s">
        <v>475</v>
      </c>
      <c r="I1681" t="s">
        <v>531</v>
      </c>
      <c r="J1681" t="s">
        <v>1957</v>
      </c>
    </row>
    <row r="1682" spans="6:10" x14ac:dyDescent="0.25">
      <c r="F1682" t="s">
        <v>315</v>
      </c>
      <c r="G1682" t="s">
        <v>315</v>
      </c>
      <c r="H1682" t="s">
        <v>475</v>
      </c>
      <c r="I1682" t="s">
        <v>531</v>
      </c>
      <c r="J1682" t="s">
        <v>611</v>
      </c>
    </row>
    <row r="1683" spans="6:10" x14ac:dyDescent="0.25">
      <c r="F1683" t="s">
        <v>315</v>
      </c>
      <c r="G1683" t="s">
        <v>315</v>
      </c>
      <c r="H1683" t="s">
        <v>475</v>
      </c>
      <c r="I1683" t="s">
        <v>531</v>
      </c>
      <c r="J1683" t="s">
        <v>1958</v>
      </c>
    </row>
    <row r="1684" spans="6:10" x14ac:dyDescent="0.25">
      <c r="F1684" t="s">
        <v>315</v>
      </c>
      <c r="G1684" t="s">
        <v>315</v>
      </c>
      <c r="H1684" t="s">
        <v>476</v>
      </c>
      <c r="I1684" t="s">
        <v>476</v>
      </c>
      <c r="J1684" t="s">
        <v>476</v>
      </c>
    </row>
    <row r="1685" spans="6:10" x14ac:dyDescent="0.25">
      <c r="F1685" t="s">
        <v>315</v>
      </c>
      <c r="G1685" t="s">
        <v>315</v>
      </c>
      <c r="H1685" t="s">
        <v>476</v>
      </c>
      <c r="I1685" t="s">
        <v>476</v>
      </c>
      <c r="J1685" t="s">
        <v>1959</v>
      </c>
    </row>
    <row r="1686" spans="6:10" x14ac:dyDescent="0.25">
      <c r="F1686" t="s">
        <v>315</v>
      </c>
      <c r="G1686" t="s">
        <v>315</v>
      </c>
      <c r="H1686" t="s">
        <v>476</v>
      </c>
      <c r="I1686" t="s">
        <v>476</v>
      </c>
      <c r="J1686" t="s">
        <v>1960</v>
      </c>
    </row>
    <row r="1687" spans="6:10" x14ac:dyDescent="0.25">
      <c r="F1687" t="s">
        <v>315</v>
      </c>
      <c r="G1687" t="s">
        <v>315</v>
      </c>
      <c r="H1687" t="s">
        <v>476</v>
      </c>
      <c r="I1687" t="s">
        <v>476</v>
      </c>
      <c r="J1687" t="s">
        <v>1961</v>
      </c>
    </row>
    <row r="1688" spans="6:10" x14ac:dyDescent="0.25">
      <c r="F1688" t="s">
        <v>315</v>
      </c>
      <c r="G1688" t="s">
        <v>315</v>
      </c>
      <c r="H1688" t="s">
        <v>476</v>
      </c>
      <c r="I1688" t="s">
        <v>476</v>
      </c>
      <c r="J1688" t="s">
        <v>1962</v>
      </c>
    </row>
    <row r="1689" spans="6:10" x14ac:dyDescent="0.25">
      <c r="F1689" t="s">
        <v>315</v>
      </c>
      <c r="G1689" t="s">
        <v>315</v>
      </c>
      <c r="H1689" t="s">
        <v>476</v>
      </c>
      <c r="I1689" t="s">
        <v>476</v>
      </c>
      <c r="J1689" t="s">
        <v>1963</v>
      </c>
    </row>
    <row r="1690" spans="6:10" x14ac:dyDescent="0.25">
      <c r="F1690" t="s">
        <v>315</v>
      </c>
      <c r="G1690" t="s">
        <v>315</v>
      </c>
      <c r="H1690" t="s">
        <v>476</v>
      </c>
      <c r="I1690" t="s">
        <v>476</v>
      </c>
      <c r="J1690" t="s">
        <v>1964</v>
      </c>
    </row>
    <row r="1691" spans="6:10" x14ac:dyDescent="0.25">
      <c r="F1691" t="s">
        <v>315</v>
      </c>
      <c r="G1691" t="s">
        <v>315</v>
      </c>
      <c r="H1691" t="s">
        <v>476</v>
      </c>
      <c r="I1691" t="s">
        <v>476</v>
      </c>
      <c r="J1691" t="s">
        <v>1965</v>
      </c>
    </row>
    <row r="1692" spans="6:10" x14ac:dyDescent="0.25">
      <c r="F1692" t="s">
        <v>315</v>
      </c>
      <c r="G1692" t="s">
        <v>315</v>
      </c>
      <c r="H1692" t="s">
        <v>477</v>
      </c>
      <c r="I1692" t="s">
        <v>477</v>
      </c>
      <c r="J1692" t="s">
        <v>477</v>
      </c>
    </row>
    <row r="1693" spans="6:10" x14ac:dyDescent="0.25">
      <c r="F1693" t="s">
        <v>315</v>
      </c>
      <c r="G1693" t="s">
        <v>315</v>
      </c>
      <c r="H1693" t="s">
        <v>477</v>
      </c>
      <c r="I1693" t="s">
        <v>477</v>
      </c>
      <c r="J1693" t="s">
        <v>1966</v>
      </c>
    </row>
    <row r="1694" spans="6:10" x14ac:dyDescent="0.25">
      <c r="F1694" t="s">
        <v>315</v>
      </c>
      <c r="G1694" t="s">
        <v>315</v>
      </c>
      <c r="H1694" t="s">
        <v>477</v>
      </c>
      <c r="I1694" t="s">
        <v>477</v>
      </c>
      <c r="J1694" t="s">
        <v>1967</v>
      </c>
    </row>
    <row r="1695" spans="6:10" x14ac:dyDescent="0.25">
      <c r="F1695" t="s">
        <v>315</v>
      </c>
      <c r="G1695" t="s">
        <v>315</v>
      </c>
      <c r="H1695" t="s">
        <v>477</v>
      </c>
      <c r="I1695" t="s">
        <v>477</v>
      </c>
      <c r="J1695" t="s">
        <v>1968</v>
      </c>
    </row>
    <row r="1696" spans="6:10" x14ac:dyDescent="0.25">
      <c r="F1696" t="s">
        <v>315</v>
      </c>
      <c r="G1696" t="s">
        <v>315</v>
      </c>
      <c r="H1696" t="s">
        <v>477</v>
      </c>
      <c r="I1696" t="s">
        <v>477</v>
      </c>
      <c r="J1696" t="s">
        <v>1969</v>
      </c>
    </row>
    <row r="1697" spans="6:10" x14ac:dyDescent="0.25">
      <c r="F1697" t="s">
        <v>315</v>
      </c>
      <c r="G1697" t="s">
        <v>315</v>
      </c>
      <c r="H1697" t="s">
        <v>477</v>
      </c>
      <c r="I1697" t="s">
        <v>477</v>
      </c>
      <c r="J1697" t="s">
        <v>1254</v>
      </c>
    </row>
    <row r="1698" spans="6:10" x14ac:dyDescent="0.25">
      <c r="F1698" t="s">
        <v>315</v>
      </c>
      <c r="G1698" t="s">
        <v>315</v>
      </c>
      <c r="H1698" t="s">
        <v>477</v>
      </c>
      <c r="I1698" t="s">
        <v>477</v>
      </c>
      <c r="J1698" t="s">
        <v>1970</v>
      </c>
    </row>
    <row r="1699" spans="6:10" x14ac:dyDescent="0.25">
      <c r="F1699" t="s">
        <v>315</v>
      </c>
      <c r="G1699" t="s">
        <v>315</v>
      </c>
      <c r="H1699" t="s">
        <v>477</v>
      </c>
      <c r="I1699" t="s">
        <v>477</v>
      </c>
      <c r="J1699" t="s">
        <v>1103</v>
      </c>
    </row>
    <row r="1700" spans="6:10" x14ac:dyDescent="0.25">
      <c r="F1700" t="s">
        <v>315</v>
      </c>
      <c r="G1700" t="s">
        <v>315</v>
      </c>
      <c r="H1700" t="s">
        <v>477</v>
      </c>
      <c r="I1700" t="s">
        <v>477</v>
      </c>
      <c r="J1700" t="s">
        <v>993</v>
      </c>
    </row>
    <row r="1701" spans="6:10" x14ac:dyDescent="0.25">
      <c r="F1701" t="s">
        <v>315</v>
      </c>
      <c r="G1701" t="s">
        <v>315</v>
      </c>
      <c r="H1701" t="s">
        <v>477</v>
      </c>
      <c r="I1701" t="s">
        <v>477</v>
      </c>
      <c r="J1701" t="s">
        <v>1971</v>
      </c>
    </row>
    <row r="1702" spans="6:10" x14ac:dyDescent="0.25">
      <c r="F1702" t="s">
        <v>315</v>
      </c>
      <c r="G1702" t="s">
        <v>315</v>
      </c>
      <c r="H1702" t="s">
        <v>478</v>
      </c>
      <c r="I1702" t="s">
        <v>478</v>
      </c>
      <c r="J1702" t="s">
        <v>1743</v>
      </c>
    </row>
    <row r="1703" spans="6:10" x14ac:dyDescent="0.25">
      <c r="F1703" t="s">
        <v>315</v>
      </c>
      <c r="G1703" t="s">
        <v>315</v>
      </c>
      <c r="H1703" t="s">
        <v>478</v>
      </c>
      <c r="I1703" t="s">
        <v>478</v>
      </c>
      <c r="J1703" t="s">
        <v>1972</v>
      </c>
    </row>
    <row r="1704" spans="6:10" x14ac:dyDescent="0.25">
      <c r="F1704" t="s">
        <v>315</v>
      </c>
      <c r="G1704" t="s">
        <v>315</v>
      </c>
      <c r="H1704" t="s">
        <v>478</v>
      </c>
      <c r="I1704" t="s">
        <v>478</v>
      </c>
      <c r="J1704" t="s">
        <v>1973</v>
      </c>
    </row>
    <row r="1705" spans="6:10" x14ac:dyDescent="0.25">
      <c r="F1705" t="s">
        <v>315</v>
      </c>
      <c r="G1705" t="s">
        <v>315</v>
      </c>
      <c r="H1705" t="s">
        <v>478</v>
      </c>
      <c r="I1705" t="s">
        <v>478</v>
      </c>
      <c r="J1705" t="s">
        <v>1974</v>
      </c>
    </row>
    <row r="1706" spans="6:10" x14ac:dyDescent="0.25">
      <c r="F1706" t="s">
        <v>315</v>
      </c>
      <c r="G1706" t="s">
        <v>315</v>
      </c>
      <c r="H1706" t="s">
        <v>478</v>
      </c>
      <c r="I1706" t="s">
        <v>478</v>
      </c>
      <c r="J1706" t="s">
        <v>1975</v>
      </c>
    </row>
    <row r="1707" spans="6:10" x14ac:dyDescent="0.25">
      <c r="F1707" t="s">
        <v>315</v>
      </c>
      <c r="G1707" t="s">
        <v>315</v>
      </c>
      <c r="H1707" t="s">
        <v>478</v>
      </c>
      <c r="I1707" t="s">
        <v>478</v>
      </c>
      <c r="J1707" t="s">
        <v>1976</v>
      </c>
    </row>
    <row r="1708" spans="6:10" x14ac:dyDescent="0.25">
      <c r="F1708" t="s">
        <v>315</v>
      </c>
      <c r="G1708" t="s">
        <v>315</v>
      </c>
      <c r="H1708" t="s">
        <v>478</v>
      </c>
      <c r="I1708" t="s">
        <v>478</v>
      </c>
      <c r="J1708" t="s">
        <v>1977</v>
      </c>
    </row>
    <row r="1709" spans="6:10" x14ac:dyDescent="0.25">
      <c r="F1709" t="s">
        <v>315</v>
      </c>
      <c r="G1709" t="s">
        <v>315</v>
      </c>
      <c r="H1709" t="s">
        <v>478</v>
      </c>
      <c r="I1709" t="s">
        <v>478</v>
      </c>
      <c r="J1709" t="s">
        <v>611</v>
      </c>
    </row>
    <row r="1710" spans="6:10" x14ac:dyDescent="0.25">
      <c r="F1710" t="s">
        <v>315</v>
      </c>
      <c r="G1710" t="s">
        <v>315</v>
      </c>
      <c r="H1710" t="s">
        <v>478</v>
      </c>
      <c r="I1710" t="s">
        <v>478</v>
      </c>
      <c r="J1710" t="s">
        <v>1978</v>
      </c>
    </row>
    <row r="1711" spans="6:10" x14ac:dyDescent="0.25">
      <c r="F1711" t="s">
        <v>315</v>
      </c>
      <c r="G1711" t="s">
        <v>315</v>
      </c>
      <c r="H1711" t="s">
        <v>479</v>
      </c>
      <c r="I1711" t="s">
        <v>479</v>
      </c>
      <c r="J1711" t="s">
        <v>479</v>
      </c>
    </row>
    <row r="1712" spans="6:10" x14ac:dyDescent="0.25">
      <c r="F1712" t="s">
        <v>315</v>
      </c>
      <c r="G1712" t="s">
        <v>315</v>
      </c>
      <c r="H1712" t="s">
        <v>479</v>
      </c>
      <c r="I1712" t="s">
        <v>479</v>
      </c>
      <c r="J1712" t="s">
        <v>1979</v>
      </c>
    </row>
    <row r="1713" spans="6:10" x14ac:dyDescent="0.25">
      <c r="F1713" t="s">
        <v>315</v>
      </c>
      <c r="G1713" t="s">
        <v>315</v>
      </c>
      <c r="H1713" t="s">
        <v>479</v>
      </c>
      <c r="I1713" t="s">
        <v>479</v>
      </c>
      <c r="J1713" t="s">
        <v>1980</v>
      </c>
    </row>
    <row r="1714" spans="6:10" x14ac:dyDescent="0.25">
      <c r="F1714" t="s">
        <v>315</v>
      </c>
      <c r="G1714" t="s">
        <v>315</v>
      </c>
      <c r="H1714" t="s">
        <v>479</v>
      </c>
      <c r="I1714" t="s">
        <v>479</v>
      </c>
      <c r="J1714" t="s">
        <v>1981</v>
      </c>
    </row>
    <row r="1715" spans="6:10" x14ac:dyDescent="0.25">
      <c r="F1715" t="s">
        <v>315</v>
      </c>
      <c r="G1715" t="s">
        <v>315</v>
      </c>
      <c r="H1715" t="s">
        <v>480</v>
      </c>
      <c r="I1715" t="s">
        <v>532</v>
      </c>
      <c r="J1715" t="s">
        <v>1982</v>
      </c>
    </row>
    <row r="1716" spans="6:10" x14ac:dyDescent="0.25">
      <c r="F1716" t="s">
        <v>315</v>
      </c>
      <c r="G1716" t="s">
        <v>315</v>
      </c>
      <c r="H1716" t="s">
        <v>480</v>
      </c>
      <c r="I1716" t="s">
        <v>532</v>
      </c>
      <c r="J1716" t="s">
        <v>1983</v>
      </c>
    </row>
    <row r="1717" spans="6:10" x14ac:dyDescent="0.25">
      <c r="F1717" t="s">
        <v>315</v>
      </c>
      <c r="G1717" t="s">
        <v>315</v>
      </c>
      <c r="H1717" t="s">
        <v>480</v>
      </c>
      <c r="I1717" t="s">
        <v>532</v>
      </c>
      <c r="J1717" t="s">
        <v>1984</v>
      </c>
    </row>
    <row r="1718" spans="6:10" x14ac:dyDescent="0.25">
      <c r="F1718" t="s">
        <v>315</v>
      </c>
      <c r="G1718" t="s">
        <v>315</v>
      </c>
      <c r="H1718" t="s">
        <v>480</v>
      </c>
      <c r="I1718" t="s">
        <v>532</v>
      </c>
      <c r="J1718" t="s">
        <v>1985</v>
      </c>
    </row>
    <row r="1719" spans="6:10" x14ac:dyDescent="0.25">
      <c r="F1719" t="s">
        <v>315</v>
      </c>
      <c r="G1719" t="s">
        <v>315</v>
      </c>
      <c r="H1719" t="s">
        <v>480</v>
      </c>
      <c r="I1719" t="s">
        <v>532</v>
      </c>
      <c r="J1719" t="s">
        <v>1986</v>
      </c>
    </row>
    <row r="1720" spans="6:10" x14ac:dyDescent="0.25">
      <c r="F1720" t="s">
        <v>315</v>
      </c>
      <c r="G1720" t="s">
        <v>315</v>
      </c>
      <c r="H1720" t="s">
        <v>481</v>
      </c>
      <c r="I1720" t="s">
        <v>533</v>
      </c>
      <c r="J1720" t="s">
        <v>1987</v>
      </c>
    </row>
    <row r="1721" spans="6:10" x14ac:dyDescent="0.25">
      <c r="F1721" t="s">
        <v>315</v>
      </c>
      <c r="G1721" t="s">
        <v>315</v>
      </c>
      <c r="H1721" t="s">
        <v>481</v>
      </c>
      <c r="I1721" t="s">
        <v>533</v>
      </c>
      <c r="J1721" t="s">
        <v>718</v>
      </c>
    </row>
    <row r="1722" spans="6:10" x14ac:dyDescent="0.25">
      <c r="F1722" t="s">
        <v>315</v>
      </c>
      <c r="G1722" t="s">
        <v>315</v>
      </c>
      <c r="H1722" t="s">
        <v>481</v>
      </c>
      <c r="I1722" t="s">
        <v>533</v>
      </c>
      <c r="J1722" t="s">
        <v>1988</v>
      </c>
    </row>
    <row r="1723" spans="6:10" x14ac:dyDescent="0.25">
      <c r="F1723" t="s">
        <v>315</v>
      </c>
      <c r="G1723" t="s">
        <v>315</v>
      </c>
      <c r="H1723" t="s">
        <v>481</v>
      </c>
      <c r="I1723" t="s">
        <v>533</v>
      </c>
      <c r="J1723" t="s">
        <v>1989</v>
      </c>
    </row>
    <row r="1724" spans="6:10" x14ac:dyDescent="0.25">
      <c r="F1724" t="s">
        <v>315</v>
      </c>
      <c r="G1724" t="s">
        <v>315</v>
      </c>
      <c r="H1724" t="s">
        <v>481</v>
      </c>
      <c r="I1724" t="s">
        <v>533</v>
      </c>
      <c r="J1724" t="s">
        <v>384</v>
      </c>
    </row>
    <row r="1725" spans="6:10" x14ac:dyDescent="0.25">
      <c r="F1725" t="s">
        <v>315</v>
      </c>
      <c r="G1725" t="s">
        <v>315</v>
      </c>
      <c r="H1725" t="s">
        <v>482</v>
      </c>
      <c r="I1725" t="s">
        <v>482</v>
      </c>
      <c r="J1725" t="s">
        <v>482</v>
      </c>
    </row>
    <row r="1726" spans="6:10" x14ac:dyDescent="0.25">
      <c r="F1726" t="s">
        <v>315</v>
      </c>
      <c r="G1726" t="s">
        <v>315</v>
      </c>
      <c r="H1726" t="s">
        <v>482</v>
      </c>
      <c r="I1726" t="s">
        <v>482</v>
      </c>
      <c r="J1726" t="s">
        <v>1990</v>
      </c>
    </row>
    <row r="1727" spans="6:10" x14ac:dyDescent="0.25">
      <c r="F1727" t="s">
        <v>315</v>
      </c>
      <c r="G1727" t="s">
        <v>315</v>
      </c>
      <c r="H1727" t="s">
        <v>482</v>
      </c>
      <c r="I1727" t="s">
        <v>482</v>
      </c>
      <c r="J1727" t="s">
        <v>1991</v>
      </c>
    </row>
    <row r="1728" spans="6:10" x14ac:dyDescent="0.25">
      <c r="F1728" t="s">
        <v>315</v>
      </c>
      <c r="G1728" t="s">
        <v>315</v>
      </c>
      <c r="H1728" t="s">
        <v>482</v>
      </c>
      <c r="I1728" t="s">
        <v>482</v>
      </c>
      <c r="J1728" t="s">
        <v>1992</v>
      </c>
    </row>
    <row r="1729" spans="6:10" x14ac:dyDescent="0.25">
      <c r="F1729" t="s">
        <v>315</v>
      </c>
      <c r="G1729" t="s">
        <v>315</v>
      </c>
      <c r="H1729" t="s">
        <v>482</v>
      </c>
      <c r="I1729" t="s">
        <v>482</v>
      </c>
      <c r="J1729" t="s">
        <v>1993</v>
      </c>
    </row>
    <row r="1730" spans="6:10" x14ac:dyDescent="0.25">
      <c r="F1730" t="s">
        <v>315</v>
      </c>
      <c r="G1730" t="s">
        <v>315</v>
      </c>
      <c r="H1730" t="s">
        <v>482</v>
      </c>
      <c r="I1730" t="s">
        <v>482</v>
      </c>
      <c r="J1730" t="s">
        <v>1994</v>
      </c>
    </row>
    <row r="1731" spans="6:10" x14ac:dyDescent="0.25">
      <c r="F1731" t="s">
        <v>315</v>
      </c>
      <c r="G1731" t="s">
        <v>315</v>
      </c>
      <c r="H1731" t="s">
        <v>482</v>
      </c>
      <c r="I1731" t="s">
        <v>482</v>
      </c>
      <c r="J1731" t="s">
        <v>1995</v>
      </c>
    </row>
    <row r="1732" spans="6:10" x14ac:dyDescent="0.25">
      <c r="F1732" t="s">
        <v>315</v>
      </c>
      <c r="G1732" t="s">
        <v>315</v>
      </c>
      <c r="H1732" t="s">
        <v>482</v>
      </c>
      <c r="I1732" t="s">
        <v>482</v>
      </c>
      <c r="J1732" t="s">
        <v>1996</v>
      </c>
    </row>
    <row r="1733" spans="6:10" x14ac:dyDescent="0.25">
      <c r="F1733" t="s">
        <v>315</v>
      </c>
      <c r="G1733" t="s">
        <v>315</v>
      </c>
      <c r="H1733" t="s">
        <v>482</v>
      </c>
      <c r="I1733" t="s">
        <v>482</v>
      </c>
      <c r="J1733" t="s">
        <v>1997</v>
      </c>
    </row>
    <row r="1734" spans="6:10" x14ac:dyDescent="0.25">
      <c r="F1734" t="s">
        <v>315</v>
      </c>
      <c r="G1734" t="s">
        <v>315</v>
      </c>
      <c r="H1734" t="s">
        <v>482</v>
      </c>
      <c r="I1734" t="s">
        <v>482</v>
      </c>
      <c r="J1734" t="s">
        <v>1998</v>
      </c>
    </row>
    <row r="1735" spans="6:10" x14ac:dyDescent="0.25">
      <c r="F1735" t="s">
        <v>315</v>
      </c>
      <c r="G1735" t="s">
        <v>315</v>
      </c>
      <c r="H1735" t="s">
        <v>483</v>
      </c>
      <c r="I1735" t="s">
        <v>483</v>
      </c>
      <c r="J1735" t="s">
        <v>483</v>
      </c>
    </row>
    <row r="1736" spans="6:10" x14ac:dyDescent="0.25">
      <c r="F1736" t="s">
        <v>315</v>
      </c>
      <c r="G1736" t="s">
        <v>315</v>
      </c>
      <c r="H1736" t="s">
        <v>483</v>
      </c>
      <c r="I1736" t="s">
        <v>483</v>
      </c>
      <c r="J1736" t="s">
        <v>1999</v>
      </c>
    </row>
    <row r="1737" spans="6:10" x14ac:dyDescent="0.25">
      <c r="F1737" t="s">
        <v>315</v>
      </c>
      <c r="G1737" t="s">
        <v>315</v>
      </c>
      <c r="H1737" t="s">
        <v>483</v>
      </c>
      <c r="I1737" t="s">
        <v>483</v>
      </c>
      <c r="J1737" t="s">
        <v>2000</v>
      </c>
    </row>
    <row r="1738" spans="6:10" x14ac:dyDescent="0.25">
      <c r="F1738" t="s">
        <v>315</v>
      </c>
      <c r="G1738" t="s">
        <v>315</v>
      </c>
      <c r="H1738" t="s">
        <v>483</v>
      </c>
      <c r="I1738" t="s">
        <v>483</v>
      </c>
      <c r="J1738" t="s">
        <v>2001</v>
      </c>
    </row>
    <row r="1739" spans="6:10" x14ac:dyDescent="0.25">
      <c r="F1739" t="s">
        <v>315</v>
      </c>
      <c r="G1739" t="s">
        <v>315</v>
      </c>
      <c r="H1739" t="s">
        <v>483</v>
      </c>
      <c r="I1739" t="s">
        <v>483</v>
      </c>
      <c r="J1739" t="s">
        <v>2002</v>
      </c>
    </row>
    <row r="1740" spans="6:10" x14ac:dyDescent="0.25">
      <c r="F1740" t="s">
        <v>315</v>
      </c>
      <c r="G1740" t="s">
        <v>315</v>
      </c>
      <c r="H1740" t="s">
        <v>483</v>
      </c>
      <c r="I1740" t="s">
        <v>483</v>
      </c>
      <c r="J1740" t="s">
        <v>2003</v>
      </c>
    </row>
    <row r="1741" spans="6:10" x14ac:dyDescent="0.25">
      <c r="F1741" t="s">
        <v>315</v>
      </c>
      <c r="G1741" t="s">
        <v>315</v>
      </c>
      <c r="H1741" t="s">
        <v>483</v>
      </c>
      <c r="I1741" t="s">
        <v>483</v>
      </c>
      <c r="J1741" t="s">
        <v>2004</v>
      </c>
    </row>
    <row r="1742" spans="6:10" x14ac:dyDescent="0.25">
      <c r="F1742" t="s">
        <v>316</v>
      </c>
      <c r="G1742" t="s">
        <v>322</v>
      </c>
      <c r="H1742" t="s">
        <v>484</v>
      </c>
      <c r="I1742" t="s">
        <v>484</v>
      </c>
      <c r="J1742" t="s">
        <v>484</v>
      </c>
    </row>
    <row r="1743" spans="6:10" x14ac:dyDescent="0.25">
      <c r="F1743" t="s">
        <v>316</v>
      </c>
      <c r="G1743" t="s">
        <v>322</v>
      </c>
      <c r="H1743" t="s">
        <v>484</v>
      </c>
      <c r="I1743" t="s">
        <v>484</v>
      </c>
      <c r="J1743" t="s">
        <v>2005</v>
      </c>
    </row>
    <row r="1744" spans="6:10" x14ac:dyDescent="0.25">
      <c r="F1744" t="s">
        <v>316</v>
      </c>
      <c r="G1744" t="s">
        <v>322</v>
      </c>
      <c r="H1744" t="s">
        <v>484</v>
      </c>
      <c r="I1744" t="s">
        <v>484</v>
      </c>
      <c r="J1744" t="s">
        <v>2006</v>
      </c>
    </row>
    <row r="1745" spans="6:10" x14ac:dyDescent="0.25">
      <c r="F1745" t="s">
        <v>316</v>
      </c>
      <c r="G1745" t="s">
        <v>322</v>
      </c>
      <c r="H1745" t="s">
        <v>484</v>
      </c>
      <c r="I1745" t="s">
        <v>484</v>
      </c>
      <c r="J1745" t="s">
        <v>2007</v>
      </c>
    </row>
    <row r="1746" spans="6:10" x14ac:dyDescent="0.25">
      <c r="F1746" t="s">
        <v>316</v>
      </c>
      <c r="G1746" t="s">
        <v>322</v>
      </c>
      <c r="H1746" t="s">
        <v>484</v>
      </c>
      <c r="I1746" t="s">
        <v>484</v>
      </c>
      <c r="J1746" t="s">
        <v>2008</v>
      </c>
    </row>
    <row r="1747" spans="6:10" x14ac:dyDescent="0.25">
      <c r="F1747" t="s">
        <v>316</v>
      </c>
      <c r="G1747" t="s">
        <v>322</v>
      </c>
      <c r="H1747" t="s">
        <v>484</v>
      </c>
      <c r="I1747" t="s">
        <v>484</v>
      </c>
      <c r="J1747" t="s">
        <v>2009</v>
      </c>
    </row>
    <row r="1748" spans="6:10" x14ac:dyDescent="0.25">
      <c r="F1748" t="s">
        <v>316</v>
      </c>
      <c r="G1748" t="s">
        <v>322</v>
      </c>
      <c r="H1748" t="s">
        <v>485</v>
      </c>
      <c r="I1748" t="s">
        <v>485</v>
      </c>
      <c r="J1748" t="s">
        <v>485</v>
      </c>
    </row>
    <row r="1749" spans="6:10" x14ac:dyDescent="0.25">
      <c r="F1749" t="s">
        <v>316</v>
      </c>
      <c r="G1749" t="s">
        <v>322</v>
      </c>
      <c r="H1749" t="s">
        <v>485</v>
      </c>
      <c r="I1749" t="s">
        <v>485</v>
      </c>
      <c r="J1749" t="s">
        <v>2010</v>
      </c>
    </row>
    <row r="1750" spans="6:10" x14ac:dyDescent="0.25">
      <c r="F1750" t="s">
        <v>316</v>
      </c>
      <c r="G1750" t="s">
        <v>322</v>
      </c>
      <c r="H1750" t="s">
        <v>485</v>
      </c>
      <c r="I1750" t="s">
        <v>485</v>
      </c>
      <c r="J1750" t="s">
        <v>2011</v>
      </c>
    </row>
    <row r="1751" spans="6:10" x14ac:dyDescent="0.25">
      <c r="F1751" t="s">
        <v>316</v>
      </c>
      <c r="G1751" t="s">
        <v>322</v>
      </c>
      <c r="H1751" t="s">
        <v>485</v>
      </c>
      <c r="I1751" t="s">
        <v>485</v>
      </c>
      <c r="J1751" t="s">
        <v>487</v>
      </c>
    </row>
    <row r="1752" spans="6:10" x14ac:dyDescent="0.25">
      <c r="F1752" t="s">
        <v>316</v>
      </c>
      <c r="G1752" t="s">
        <v>322</v>
      </c>
      <c r="H1752" t="s">
        <v>485</v>
      </c>
      <c r="I1752" t="s">
        <v>485</v>
      </c>
      <c r="J1752" t="s">
        <v>385</v>
      </c>
    </row>
    <row r="1753" spans="6:10" x14ac:dyDescent="0.25">
      <c r="F1753" t="s">
        <v>316</v>
      </c>
      <c r="G1753" t="s">
        <v>322</v>
      </c>
      <c r="H1753" t="s">
        <v>485</v>
      </c>
      <c r="I1753" t="s">
        <v>485</v>
      </c>
      <c r="J1753" t="s">
        <v>1340</v>
      </c>
    </row>
    <row r="1754" spans="6:10" x14ac:dyDescent="0.25">
      <c r="F1754" t="s">
        <v>316</v>
      </c>
      <c r="G1754" t="s">
        <v>322</v>
      </c>
      <c r="H1754" t="s">
        <v>486</v>
      </c>
      <c r="I1754" t="s">
        <v>534</v>
      </c>
      <c r="J1754" t="s">
        <v>2012</v>
      </c>
    </row>
    <row r="1755" spans="6:10" x14ac:dyDescent="0.25">
      <c r="F1755" t="s">
        <v>316</v>
      </c>
      <c r="G1755" t="s">
        <v>322</v>
      </c>
      <c r="H1755" t="s">
        <v>486</v>
      </c>
      <c r="I1755" t="s">
        <v>534</v>
      </c>
      <c r="J1755" t="s">
        <v>2013</v>
      </c>
    </row>
    <row r="1756" spans="6:10" x14ac:dyDescent="0.25">
      <c r="F1756" t="s">
        <v>316</v>
      </c>
      <c r="G1756" t="s">
        <v>322</v>
      </c>
      <c r="H1756" t="s">
        <v>486</v>
      </c>
      <c r="I1756" t="s">
        <v>534</v>
      </c>
      <c r="J1756" t="s">
        <v>316</v>
      </c>
    </row>
    <row r="1757" spans="6:10" x14ac:dyDescent="0.25">
      <c r="F1757" t="s">
        <v>316</v>
      </c>
      <c r="G1757" t="s">
        <v>322</v>
      </c>
      <c r="H1757" t="s">
        <v>486</v>
      </c>
      <c r="I1757" t="s">
        <v>534</v>
      </c>
      <c r="J1757" t="s">
        <v>611</v>
      </c>
    </row>
    <row r="1758" spans="6:10" x14ac:dyDescent="0.25">
      <c r="F1758" t="s">
        <v>316</v>
      </c>
      <c r="G1758" t="s">
        <v>322</v>
      </c>
      <c r="H1758" t="s">
        <v>486</v>
      </c>
      <c r="I1758" t="s">
        <v>534</v>
      </c>
      <c r="J1758" t="s">
        <v>2014</v>
      </c>
    </row>
    <row r="1759" spans="6:10" x14ac:dyDescent="0.25">
      <c r="F1759" t="s">
        <v>316</v>
      </c>
      <c r="G1759" t="s">
        <v>322</v>
      </c>
      <c r="H1759" t="s">
        <v>487</v>
      </c>
      <c r="I1759" t="s">
        <v>487</v>
      </c>
      <c r="J1759" t="s">
        <v>2015</v>
      </c>
    </row>
    <row r="1760" spans="6:10" x14ac:dyDescent="0.25">
      <c r="F1760" t="s">
        <v>316</v>
      </c>
      <c r="G1760" t="s">
        <v>322</v>
      </c>
      <c r="H1760" t="s">
        <v>487</v>
      </c>
      <c r="I1760" t="s">
        <v>487</v>
      </c>
      <c r="J1760" t="s">
        <v>2016</v>
      </c>
    </row>
    <row r="1761" spans="6:10" x14ac:dyDescent="0.25">
      <c r="F1761" t="s">
        <v>316</v>
      </c>
      <c r="G1761" t="s">
        <v>322</v>
      </c>
      <c r="H1761" t="s">
        <v>487</v>
      </c>
      <c r="I1761" t="s">
        <v>487</v>
      </c>
      <c r="J1761" t="s">
        <v>2017</v>
      </c>
    </row>
    <row r="1762" spans="6:10" x14ac:dyDescent="0.25">
      <c r="F1762" t="s">
        <v>316</v>
      </c>
      <c r="G1762" t="s">
        <v>322</v>
      </c>
      <c r="H1762" t="s">
        <v>487</v>
      </c>
      <c r="I1762" t="s">
        <v>487</v>
      </c>
      <c r="J1762" t="s">
        <v>2018</v>
      </c>
    </row>
    <row r="1763" spans="6:10" x14ac:dyDescent="0.25">
      <c r="F1763" t="s">
        <v>316</v>
      </c>
      <c r="G1763" t="s">
        <v>322</v>
      </c>
      <c r="H1763" t="s">
        <v>487</v>
      </c>
      <c r="I1763" t="s">
        <v>487</v>
      </c>
      <c r="J1763" t="s">
        <v>2019</v>
      </c>
    </row>
    <row r="1764" spans="6:10" x14ac:dyDescent="0.25">
      <c r="F1764" t="s">
        <v>316</v>
      </c>
      <c r="G1764" t="s">
        <v>322</v>
      </c>
      <c r="H1764" t="s">
        <v>487</v>
      </c>
      <c r="I1764" t="s">
        <v>487</v>
      </c>
      <c r="J1764" t="s">
        <v>2020</v>
      </c>
    </row>
    <row r="1765" spans="6:10" x14ac:dyDescent="0.25">
      <c r="F1765" t="s">
        <v>316</v>
      </c>
      <c r="G1765" t="s">
        <v>322</v>
      </c>
      <c r="H1765" t="s">
        <v>488</v>
      </c>
      <c r="I1765" t="s">
        <v>488</v>
      </c>
      <c r="J1765" t="s">
        <v>488</v>
      </c>
    </row>
    <row r="1766" spans="6:10" x14ac:dyDescent="0.25">
      <c r="F1766" t="s">
        <v>316</v>
      </c>
      <c r="G1766" t="s">
        <v>322</v>
      </c>
      <c r="H1766" t="s">
        <v>488</v>
      </c>
      <c r="I1766" t="s">
        <v>488</v>
      </c>
      <c r="J1766" t="s">
        <v>2021</v>
      </c>
    </row>
    <row r="1767" spans="6:10" x14ac:dyDescent="0.25">
      <c r="F1767" t="s">
        <v>316</v>
      </c>
      <c r="G1767" t="s">
        <v>322</v>
      </c>
      <c r="H1767" t="s">
        <v>488</v>
      </c>
      <c r="I1767" t="s">
        <v>488</v>
      </c>
      <c r="J1767" t="s">
        <v>2022</v>
      </c>
    </row>
    <row r="1768" spans="6:10" x14ac:dyDescent="0.25">
      <c r="F1768" t="s">
        <v>316</v>
      </c>
      <c r="G1768" t="s">
        <v>322</v>
      </c>
      <c r="H1768" t="s">
        <v>488</v>
      </c>
      <c r="I1768" t="s">
        <v>488</v>
      </c>
      <c r="J1768" t="s">
        <v>2023</v>
      </c>
    </row>
    <row r="1769" spans="6:10" x14ac:dyDescent="0.25">
      <c r="F1769" t="s">
        <v>316</v>
      </c>
      <c r="G1769" t="s">
        <v>322</v>
      </c>
      <c r="H1769" t="s">
        <v>488</v>
      </c>
      <c r="I1769" t="s">
        <v>488</v>
      </c>
      <c r="J1769" t="s">
        <v>2024</v>
      </c>
    </row>
    <row r="1770" spans="6:10" x14ac:dyDescent="0.25">
      <c r="F1770" t="s">
        <v>316</v>
      </c>
      <c r="G1770" t="s">
        <v>322</v>
      </c>
      <c r="H1770" t="s">
        <v>488</v>
      </c>
      <c r="I1770" t="s">
        <v>488</v>
      </c>
      <c r="J1770" t="s">
        <v>2025</v>
      </c>
    </row>
    <row r="1771" spans="6:10" x14ac:dyDescent="0.25">
      <c r="F1771" t="s">
        <v>316</v>
      </c>
      <c r="G1771" t="s">
        <v>322</v>
      </c>
      <c r="H1771" t="s">
        <v>488</v>
      </c>
      <c r="I1771" t="s">
        <v>488</v>
      </c>
      <c r="J1771" t="s">
        <v>2026</v>
      </c>
    </row>
    <row r="1772" spans="6:10" x14ac:dyDescent="0.25">
      <c r="F1772" t="s">
        <v>316</v>
      </c>
      <c r="G1772" t="s">
        <v>322</v>
      </c>
      <c r="H1772" t="s">
        <v>488</v>
      </c>
      <c r="I1772" t="s">
        <v>488</v>
      </c>
      <c r="J1772" t="s">
        <v>2027</v>
      </c>
    </row>
    <row r="1773" spans="6:10" x14ac:dyDescent="0.25">
      <c r="F1773" t="s">
        <v>316</v>
      </c>
      <c r="G1773" t="s">
        <v>322</v>
      </c>
      <c r="H1773" t="s">
        <v>488</v>
      </c>
      <c r="I1773" t="s">
        <v>488</v>
      </c>
      <c r="J1773" t="s">
        <v>2028</v>
      </c>
    </row>
    <row r="1774" spans="6:10" x14ac:dyDescent="0.25">
      <c r="F1774" t="s">
        <v>316</v>
      </c>
      <c r="G1774" t="s">
        <v>322</v>
      </c>
      <c r="H1774" t="s">
        <v>488</v>
      </c>
      <c r="I1774" t="s">
        <v>488</v>
      </c>
      <c r="J1774" t="s">
        <v>2029</v>
      </c>
    </row>
    <row r="1775" spans="6:10" x14ac:dyDescent="0.25">
      <c r="F1775" t="s">
        <v>316</v>
      </c>
      <c r="G1775" t="s">
        <v>322</v>
      </c>
      <c r="H1775" t="s">
        <v>488</v>
      </c>
      <c r="I1775" t="s">
        <v>488</v>
      </c>
      <c r="J1775" t="s">
        <v>2030</v>
      </c>
    </row>
    <row r="1776" spans="6:10" x14ac:dyDescent="0.25">
      <c r="F1776" t="s">
        <v>316</v>
      </c>
      <c r="G1776" t="s">
        <v>322</v>
      </c>
      <c r="H1776" t="s">
        <v>489</v>
      </c>
      <c r="I1776" t="s">
        <v>535</v>
      </c>
      <c r="J1776" t="s">
        <v>2031</v>
      </c>
    </row>
    <row r="1777" spans="6:10" x14ac:dyDescent="0.25">
      <c r="F1777" t="s">
        <v>316</v>
      </c>
      <c r="G1777" t="s">
        <v>322</v>
      </c>
      <c r="H1777" t="s">
        <v>489</v>
      </c>
      <c r="I1777" t="s">
        <v>535</v>
      </c>
      <c r="J1777" t="s">
        <v>2032</v>
      </c>
    </row>
    <row r="1778" spans="6:10" x14ac:dyDescent="0.25">
      <c r="F1778" t="s">
        <v>316</v>
      </c>
      <c r="G1778" t="s">
        <v>322</v>
      </c>
      <c r="H1778" t="s">
        <v>489</v>
      </c>
      <c r="I1778" t="s">
        <v>535</v>
      </c>
      <c r="J1778" t="s">
        <v>2033</v>
      </c>
    </row>
    <row r="1779" spans="6:10" x14ac:dyDescent="0.25">
      <c r="F1779" t="s">
        <v>316</v>
      </c>
      <c r="G1779" t="s">
        <v>322</v>
      </c>
      <c r="H1779" t="s">
        <v>489</v>
      </c>
      <c r="I1779" t="s">
        <v>535</v>
      </c>
      <c r="J1779" t="s">
        <v>2034</v>
      </c>
    </row>
    <row r="1780" spans="6:10" x14ac:dyDescent="0.25">
      <c r="F1780" t="s">
        <v>316</v>
      </c>
      <c r="G1780" t="s">
        <v>322</v>
      </c>
      <c r="H1780" t="s">
        <v>489</v>
      </c>
      <c r="I1780" t="s">
        <v>535</v>
      </c>
      <c r="J1780" t="s">
        <v>2035</v>
      </c>
    </row>
    <row r="1781" spans="6:10" x14ac:dyDescent="0.25">
      <c r="F1781" t="s">
        <v>316</v>
      </c>
      <c r="G1781" t="s">
        <v>322</v>
      </c>
      <c r="H1781" t="s">
        <v>490</v>
      </c>
      <c r="I1781" t="s">
        <v>490</v>
      </c>
      <c r="J1781" t="s">
        <v>490</v>
      </c>
    </row>
    <row r="1782" spans="6:10" x14ac:dyDescent="0.25">
      <c r="F1782" t="s">
        <v>316</v>
      </c>
      <c r="G1782" t="s">
        <v>322</v>
      </c>
      <c r="H1782" t="s">
        <v>490</v>
      </c>
      <c r="I1782" t="s">
        <v>490</v>
      </c>
      <c r="J1782" t="s">
        <v>1884</v>
      </c>
    </row>
    <row r="1783" spans="6:10" x14ac:dyDescent="0.25">
      <c r="F1783" t="s">
        <v>316</v>
      </c>
      <c r="G1783" t="s">
        <v>322</v>
      </c>
      <c r="H1783" t="s">
        <v>490</v>
      </c>
      <c r="I1783" t="s">
        <v>490</v>
      </c>
      <c r="J1783" t="s">
        <v>2036</v>
      </c>
    </row>
    <row r="1784" spans="6:10" x14ac:dyDescent="0.25">
      <c r="F1784" t="s">
        <v>316</v>
      </c>
      <c r="G1784" t="s">
        <v>322</v>
      </c>
      <c r="H1784" t="s">
        <v>490</v>
      </c>
      <c r="I1784" t="s">
        <v>490</v>
      </c>
      <c r="J1784" t="s">
        <v>2037</v>
      </c>
    </row>
    <row r="1785" spans="6:10" x14ac:dyDescent="0.25">
      <c r="F1785" t="s">
        <v>316</v>
      </c>
      <c r="G1785" t="s">
        <v>322</v>
      </c>
      <c r="H1785" t="s">
        <v>490</v>
      </c>
      <c r="I1785" t="s">
        <v>490</v>
      </c>
      <c r="J1785" t="s">
        <v>2038</v>
      </c>
    </row>
    <row r="1786" spans="6:10" x14ac:dyDescent="0.25">
      <c r="F1786" t="s">
        <v>316</v>
      </c>
      <c r="G1786" t="s">
        <v>322</v>
      </c>
      <c r="H1786" t="s">
        <v>490</v>
      </c>
      <c r="I1786" t="s">
        <v>490</v>
      </c>
      <c r="J1786" t="s">
        <v>594</v>
      </c>
    </row>
    <row r="1787" spans="6:10" x14ac:dyDescent="0.25">
      <c r="F1787" t="s">
        <v>316</v>
      </c>
      <c r="G1787" t="s">
        <v>322</v>
      </c>
      <c r="H1787" t="s">
        <v>490</v>
      </c>
      <c r="I1787" t="s">
        <v>490</v>
      </c>
      <c r="J1787" t="s">
        <v>2039</v>
      </c>
    </row>
    <row r="1788" spans="6:10" x14ac:dyDescent="0.25">
      <c r="F1788" t="s">
        <v>316</v>
      </c>
      <c r="G1788" t="s">
        <v>322</v>
      </c>
      <c r="H1788" t="s">
        <v>490</v>
      </c>
      <c r="I1788" t="s">
        <v>490</v>
      </c>
      <c r="J1788" t="s">
        <v>2040</v>
      </c>
    </row>
    <row r="1789" spans="6:10" x14ac:dyDescent="0.25">
      <c r="F1789" t="s">
        <v>316</v>
      </c>
      <c r="G1789" t="s">
        <v>322</v>
      </c>
      <c r="H1789" t="s">
        <v>490</v>
      </c>
      <c r="I1789" t="s">
        <v>490</v>
      </c>
      <c r="J1789" t="s">
        <v>2041</v>
      </c>
    </row>
    <row r="1790" spans="6:10" x14ac:dyDescent="0.25">
      <c r="F1790" t="s">
        <v>316</v>
      </c>
      <c r="G1790" t="s">
        <v>322</v>
      </c>
      <c r="H1790" t="s">
        <v>490</v>
      </c>
      <c r="I1790" t="s">
        <v>490</v>
      </c>
      <c r="J1790" t="s">
        <v>2042</v>
      </c>
    </row>
    <row r="1791" spans="6:10" x14ac:dyDescent="0.25">
      <c r="F1791" t="s">
        <v>316</v>
      </c>
      <c r="G1791" t="s">
        <v>322</v>
      </c>
      <c r="H1791" t="s">
        <v>491</v>
      </c>
      <c r="I1791" t="s">
        <v>491</v>
      </c>
      <c r="J1791" t="s">
        <v>491</v>
      </c>
    </row>
    <row r="1792" spans="6:10" x14ac:dyDescent="0.25">
      <c r="F1792" t="s">
        <v>316</v>
      </c>
      <c r="G1792" t="s">
        <v>322</v>
      </c>
      <c r="H1792" t="s">
        <v>491</v>
      </c>
      <c r="I1792" t="s">
        <v>491</v>
      </c>
      <c r="J1792" t="s">
        <v>2043</v>
      </c>
    </row>
    <row r="1793" spans="6:10" x14ac:dyDescent="0.25">
      <c r="F1793" t="s">
        <v>316</v>
      </c>
      <c r="G1793" t="s">
        <v>322</v>
      </c>
      <c r="H1793" t="s">
        <v>491</v>
      </c>
      <c r="I1793" t="s">
        <v>491</v>
      </c>
      <c r="J1793" t="s">
        <v>2044</v>
      </c>
    </row>
    <row r="1794" spans="6:10" x14ac:dyDescent="0.25">
      <c r="F1794" t="s">
        <v>316</v>
      </c>
      <c r="G1794" t="s">
        <v>322</v>
      </c>
      <c r="H1794" t="s">
        <v>491</v>
      </c>
      <c r="I1794" t="s">
        <v>491</v>
      </c>
      <c r="J1794" t="s">
        <v>2045</v>
      </c>
    </row>
    <row r="1795" spans="6:10" x14ac:dyDescent="0.25">
      <c r="F1795" t="s">
        <v>316</v>
      </c>
      <c r="G1795" t="s">
        <v>322</v>
      </c>
      <c r="H1795" t="s">
        <v>491</v>
      </c>
      <c r="I1795" t="s">
        <v>491</v>
      </c>
      <c r="J1795" t="s">
        <v>2046</v>
      </c>
    </row>
    <row r="1796" spans="6:10" x14ac:dyDescent="0.25">
      <c r="F1796" t="s">
        <v>316</v>
      </c>
      <c r="G1796" t="s">
        <v>322</v>
      </c>
      <c r="H1796" t="s">
        <v>491</v>
      </c>
      <c r="I1796" t="s">
        <v>491</v>
      </c>
      <c r="J1796" t="s">
        <v>2047</v>
      </c>
    </row>
    <row r="1797" spans="6:10" x14ac:dyDescent="0.25">
      <c r="F1797" t="s">
        <v>316</v>
      </c>
      <c r="G1797" t="s">
        <v>322</v>
      </c>
      <c r="H1797" t="s">
        <v>491</v>
      </c>
      <c r="I1797" t="s">
        <v>491</v>
      </c>
      <c r="J1797" t="s">
        <v>2048</v>
      </c>
    </row>
    <row r="1798" spans="6:10" x14ac:dyDescent="0.25">
      <c r="F1798" t="s">
        <v>316</v>
      </c>
      <c r="G1798" t="s">
        <v>322</v>
      </c>
      <c r="H1798" t="s">
        <v>491</v>
      </c>
      <c r="I1798" t="s">
        <v>491</v>
      </c>
      <c r="J1798" t="s">
        <v>2049</v>
      </c>
    </row>
    <row r="1799" spans="6:10" x14ac:dyDescent="0.25">
      <c r="F1799" t="s">
        <v>316</v>
      </c>
      <c r="G1799" t="s">
        <v>322</v>
      </c>
      <c r="H1799" t="s">
        <v>491</v>
      </c>
      <c r="I1799" t="s">
        <v>491</v>
      </c>
      <c r="J1799" t="s">
        <v>2050</v>
      </c>
    </row>
    <row r="1800" spans="6:10" x14ac:dyDescent="0.25">
      <c r="F1800" t="s">
        <v>316</v>
      </c>
      <c r="G1800" t="s">
        <v>322</v>
      </c>
      <c r="H1800" t="s">
        <v>316</v>
      </c>
      <c r="I1800" t="s">
        <v>2131</v>
      </c>
      <c r="J1800" t="s">
        <v>2051</v>
      </c>
    </row>
    <row r="1801" spans="6:10" x14ac:dyDescent="0.25">
      <c r="F1801" t="s">
        <v>316</v>
      </c>
      <c r="G1801" t="s">
        <v>322</v>
      </c>
      <c r="H1801" t="s">
        <v>316</v>
      </c>
      <c r="I1801" t="s">
        <v>2131</v>
      </c>
      <c r="J1801" t="s">
        <v>2052</v>
      </c>
    </row>
    <row r="1802" spans="6:10" x14ac:dyDescent="0.25">
      <c r="F1802" t="s">
        <v>316</v>
      </c>
      <c r="G1802" t="s">
        <v>322</v>
      </c>
      <c r="H1802" t="s">
        <v>316</v>
      </c>
      <c r="I1802" t="s">
        <v>2131</v>
      </c>
      <c r="J1802" t="s">
        <v>2053</v>
      </c>
    </row>
    <row r="1803" spans="6:10" x14ac:dyDescent="0.25">
      <c r="F1803" t="s">
        <v>316</v>
      </c>
      <c r="G1803" t="s">
        <v>322</v>
      </c>
      <c r="H1803" t="s">
        <v>316</v>
      </c>
      <c r="I1803" t="s">
        <v>2131</v>
      </c>
      <c r="J1803" t="s">
        <v>2054</v>
      </c>
    </row>
    <row r="1804" spans="6:10" x14ac:dyDescent="0.25">
      <c r="F1804" t="s">
        <v>316</v>
      </c>
      <c r="G1804" t="s">
        <v>322</v>
      </c>
      <c r="H1804" t="s">
        <v>316</v>
      </c>
      <c r="I1804" t="s">
        <v>2131</v>
      </c>
      <c r="J1804" t="s">
        <v>2055</v>
      </c>
    </row>
    <row r="1805" spans="6:10" x14ac:dyDescent="0.25">
      <c r="F1805" t="s">
        <v>316</v>
      </c>
      <c r="G1805" t="s">
        <v>322</v>
      </c>
      <c r="H1805" t="s">
        <v>316</v>
      </c>
      <c r="I1805" t="s">
        <v>2131</v>
      </c>
      <c r="J1805" t="s">
        <v>822</v>
      </c>
    </row>
    <row r="1806" spans="6:10" x14ac:dyDescent="0.25">
      <c r="F1806" t="s">
        <v>316</v>
      </c>
      <c r="G1806" t="s">
        <v>322</v>
      </c>
      <c r="H1806" t="s">
        <v>316</v>
      </c>
      <c r="I1806" t="s">
        <v>2131</v>
      </c>
      <c r="J1806" t="s">
        <v>2056</v>
      </c>
    </row>
    <row r="1807" spans="6:10" x14ac:dyDescent="0.25">
      <c r="F1807" t="s">
        <v>316</v>
      </c>
      <c r="G1807" t="s">
        <v>322</v>
      </c>
      <c r="H1807" t="s">
        <v>316</v>
      </c>
      <c r="I1807" t="s">
        <v>2131</v>
      </c>
      <c r="J1807" t="s">
        <v>2057</v>
      </c>
    </row>
    <row r="1808" spans="6:10" x14ac:dyDescent="0.25">
      <c r="F1808" t="s">
        <v>316</v>
      </c>
      <c r="G1808" t="s">
        <v>322</v>
      </c>
      <c r="H1808" t="s">
        <v>316</v>
      </c>
      <c r="I1808" t="s">
        <v>2131</v>
      </c>
      <c r="J1808" t="s">
        <v>2058</v>
      </c>
    </row>
    <row r="1809" spans="6:10" x14ac:dyDescent="0.25">
      <c r="F1809" t="s">
        <v>316</v>
      </c>
      <c r="G1809" t="s">
        <v>322</v>
      </c>
      <c r="H1809" t="s">
        <v>316</v>
      </c>
      <c r="I1809" t="s">
        <v>2131</v>
      </c>
      <c r="J1809" t="s">
        <v>2059</v>
      </c>
    </row>
    <row r="1810" spans="6:10" x14ac:dyDescent="0.25">
      <c r="F1810" t="s">
        <v>316</v>
      </c>
      <c r="G1810" t="s">
        <v>322</v>
      </c>
      <c r="H1810" t="s">
        <v>316</v>
      </c>
      <c r="I1810" t="s">
        <v>2131</v>
      </c>
      <c r="J1810" t="s">
        <v>2060</v>
      </c>
    </row>
    <row r="1811" spans="6:10" x14ac:dyDescent="0.25">
      <c r="F1811" t="s">
        <v>316</v>
      </c>
      <c r="G1811" t="s">
        <v>322</v>
      </c>
      <c r="H1811" t="s">
        <v>316</v>
      </c>
      <c r="I1811" t="s">
        <v>2131</v>
      </c>
      <c r="J1811" t="s">
        <v>832</v>
      </c>
    </row>
    <row r="1812" spans="6:10" x14ac:dyDescent="0.25">
      <c r="F1812" t="s">
        <v>316</v>
      </c>
      <c r="G1812" t="s">
        <v>322</v>
      </c>
      <c r="H1812" t="s">
        <v>316</v>
      </c>
      <c r="I1812" t="s">
        <v>2131</v>
      </c>
      <c r="J1812" t="s">
        <v>2061</v>
      </c>
    </row>
    <row r="1813" spans="6:10" x14ac:dyDescent="0.25">
      <c r="F1813" t="s">
        <v>316</v>
      </c>
      <c r="G1813" t="s">
        <v>322</v>
      </c>
      <c r="H1813" t="s">
        <v>316</v>
      </c>
      <c r="I1813" t="s">
        <v>2131</v>
      </c>
      <c r="J1813" t="s">
        <v>2062</v>
      </c>
    </row>
    <row r="1814" spans="6:10" x14ac:dyDescent="0.25">
      <c r="F1814" t="s">
        <v>316</v>
      </c>
      <c r="G1814" t="s">
        <v>322</v>
      </c>
      <c r="H1814" t="s">
        <v>492</v>
      </c>
      <c r="I1814" t="s">
        <v>492</v>
      </c>
      <c r="J1814" t="s">
        <v>492</v>
      </c>
    </row>
    <row r="1815" spans="6:10" x14ac:dyDescent="0.25">
      <c r="F1815" t="s">
        <v>316</v>
      </c>
      <c r="G1815" t="s">
        <v>322</v>
      </c>
      <c r="H1815" t="s">
        <v>492</v>
      </c>
      <c r="I1815" t="s">
        <v>492</v>
      </c>
      <c r="J1815" t="s">
        <v>2063</v>
      </c>
    </row>
    <row r="1816" spans="6:10" x14ac:dyDescent="0.25">
      <c r="F1816" t="s">
        <v>316</v>
      </c>
      <c r="G1816" t="s">
        <v>322</v>
      </c>
      <c r="H1816" t="s">
        <v>492</v>
      </c>
      <c r="I1816" t="s">
        <v>492</v>
      </c>
      <c r="J1816" t="s">
        <v>2064</v>
      </c>
    </row>
    <row r="1817" spans="6:10" x14ac:dyDescent="0.25">
      <c r="F1817" t="s">
        <v>316</v>
      </c>
      <c r="G1817" t="s">
        <v>322</v>
      </c>
      <c r="H1817" t="s">
        <v>492</v>
      </c>
      <c r="I1817" t="s">
        <v>492</v>
      </c>
      <c r="J1817" t="s">
        <v>2065</v>
      </c>
    </row>
    <row r="1818" spans="6:10" x14ac:dyDescent="0.25">
      <c r="F1818" t="s">
        <v>316</v>
      </c>
      <c r="G1818" t="s">
        <v>322</v>
      </c>
      <c r="H1818" t="s">
        <v>492</v>
      </c>
      <c r="I1818" t="s">
        <v>492</v>
      </c>
      <c r="J1818" t="s">
        <v>2066</v>
      </c>
    </row>
    <row r="1819" spans="6:10" x14ac:dyDescent="0.25">
      <c r="F1819" t="s">
        <v>317</v>
      </c>
      <c r="G1819" t="s">
        <v>317</v>
      </c>
      <c r="H1819" t="s">
        <v>317</v>
      </c>
      <c r="I1819" t="s">
        <v>2132</v>
      </c>
      <c r="J1819" t="s">
        <v>317</v>
      </c>
    </row>
    <row r="1820" spans="6:10" x14ac:dyDescent="0.25">
      <c r="F1820" t="s">
        <v>317</v>
      </c>
      <c r="G1820" t="s">
        <v>317</v>
      </c>
      <c r="H1820" t="s">
        <v>317</v>
      </c>
      <c r="I1820" t="s">
        <v>2132</v>
      </c>
      <c r="J1820" t="s">
        <v>2067</v>
      </c>
    </row>
    <row r="1821" spans="6:10" x14ac:dyDescent="0.25">
      <c r="F1821" t="s">
        <v>317</v>
      </c>
      <c r="G1821" t="s">
        <v>317</v>
      </c>
      <c r="H1821" t="s">
        <v>317</v>
      </c>
      <c r="I1821" t="s">
        <v>2132</v>
      </c>
      <c r="J1821" t="s">
        <v>2068</v>
      </c>
    </row>
    <row r="1822" spans="6:10" x14ac:dyDescent="0.25">
      <c r="F1822" t="s">
        <v>317</v>
      </c>
      <c r="G1822" t="s">
        <v>317</v>
      </c>
      <c r="H1822" t="s">
        <v>317</v>
      </c>
      <c r="I1822" t="s">
        <v>2132</v>
      </c>
      <c r="J1822" t="s">
        <v>2069</v>
      </c>
    </row>
    <row r="1823" spans="6:10" x14ac:dyDescent="0.25">
      <c r="F1823" t="s">
        <v>317</v>
      </c>
      <c r="G1823" t="s">
        <v>317</v>
      </c>
      <c r="H1823" t="s">
        <v>317</v>
      </c>
      <c r="I1823" t="s">
        <v>2132</v>
      </c>
      <c r="J1823" t="s">
        <v>2074</v>
      </c>
    </row>
    <row r="1824" spans="6:10" x14ac:dyDescent="0.25">
      <c r="F1824" t="s">
        <v>317</v>
      </c>
      <c r="G1824" t="s">
        <v>317</v>
      </c>
      <c r="H1824" t="s">
        <v>317</v>
      </c>
      <c r="I1824" t="s">
        <v>2132</v>
      </c>
      <c r="J1824" t="s">
        <v>2070</v>
      </c>
    </row>
    <row r="1825" spans="6:10" x14ac:dyDescent="0.25">
      <c r="F1825" t="s">
        <v>317</v>
      </c>
      <c r="G1825" t="s">
        <v>317</v>
      </c>
      <c r="H1825" t="s">
        <v>317</v>
      </c>
      <c r="I1825" t="s">
        <v>2132</v>
      </c>
      <c r="J1825" t="s">
        <v>2071</v>
      </c>
    </row>
    <row r="1826" spans="6:10" x14ac:dyDescent="0.25">
      <c r="F1826" t="s">
        <v>317</v>
      </c>
      <c r="G1826" t="s">
        <v>317</v>
      </c>
      <c r="H1826" t="s">
        <v>317</v>
      </c>
      <c r="I1826" t="s">
        <v>2132</v>
      </c>
      <c r="J1826" t="s">
        <v>1254</v>
      </c>
    </row>
    <row r="1827" spans="6:10" x14ac:dyDescent="0.25">
      <c r="F1827" t="s">
        <v>317</v>
      </c>
      <c r="G1827" t="s">
        <v>317</v>
      </c>
      <c r="H1827" t="s">
        <v>317</v>
      </c>
      <c r="I1827" t="s">
        <v>2132</v>
      </c>
      <c r="J1827" t="s">
        <v>2072</v>
      </c>
    </row>
    <row r="1828" spans="6:10" x14ac:dyDescent="0.25">
      <c r="F1828" t="s">
        <v>317</v>
      </c>
      <c r="G1828" t="s">
        <v>317</v>
      </c>
      <c r="H1828" t="s">
        <v>317</v>
      </c>
      <c r="I1828" t="s">
        <v>2132</v>
      </c>
      <c r="J1828" t="s">
        <v>2073</v>
      </c>
    </row>
    <row r="1829" spans="6:10" x14ac:dyDescent="0.25">
      <c r="F1829" t="s">
        <v>317</v>
      </c>
      <c r="G1829" t="s">
        <v>317</v>
      </c>
      <c r="H1829" t="s">
        <v>317</v>
      </c>
      <c r="I1829" t="s">
        <v>2132</v>
      </c>
      <c r="J1829" t="s">
        <v>2075</v>
      </c>
    </row>
    <row r="1830" spans="6:10" x14ac:dyDescent="0.25">
      <c r="F1830" t="s">
        <v>317</v>
      </c>
      <c r="G1830" t="s">
        <v>317</v>
      </c>
      <c r="H1830" t="s">
        <v>493</v>
      </c>
      <c r="I1830" t="s">
        <v>493</v>
      </c>
      <c r="J1830" t="s">
        <v>493</v>
      </c>
    </row>
    <row r="1831" spans="6:10" x14ac:dyDescent="0.25">
      <c r="F1831" t="s">
        <v>317</v>
      </c>
      <c r="G1831" t="s">
        <v>317</v>
      </c>
      <c r="H1831" t="s">
        <v>493</v>
      </c>
      <c r="I1831" t="s">
        <v>493</v>
      </c>
      <c r="J1831" t="s">
        <v>2076</v>
      </c>
    </row>
    <row r="1832" spans="6:10" x14ac:dyDescent="0.25">
      <c r="F1832" t="s">
        <v>317</v>
      </c>
      <c r="G1832" t="s">
        <v>317</v>
      </c>
      <c r="H1832" t="s">
        <v>493</v>
      </c>
      <c r="I1832" t="s">
        <v>493</v>
      </c>
      <c r="J1832" t="s">
        <v>2077</v>
      </c>
    </row>
    <row r="1833" spans="6:10" x14ac:dyDescent="0.25">
      <c r="F1833" t="s">
        <v>317</v>
      </c>
      <c r="G1833" t="s">
        <v>317</v>
      </c>
      <c r="H1833" t="s">
        <v>493</v>
      </c>
      <c r="I1833" t="s">
        <v>493</v>
      </c>
      <c r="J1833" t="s">
        <v>2078</v>
      </c>
    </row>
    <row r="1834" spans="6:10" x14ac:dyDescent="0.25">
      <c r="F1834" t="s">
        <v>317</v>
      </c>
      <c r="G1834" t="s">
        <v>317</v>
      </c>
      <c r="H1834" t="s">
        <v>493</v>
      </c>
      <c r="I1834" t="s">
        <v>493</v>
      </c>
      <c r="J1834" t="s">
        <v>2079</v>
      </c>
    </row>
    <row r="1835" spans="6:10" x14ac:dyDescent="0.25">
      <c r="F1835" t="s">
        <v>317</v>
      </c>
      <c r="G1835" t="s">
        <v>317</v>
      </c>
      <c r="H1835" t="s">
        <v>493</v>
      </c>
      <c r="I1835" t="s">
        <v>493</v>
      </c>
      <c r="J1835" t="s">
        <v>2080</v>
      </c>
    </row>
    <row r="1836" spans="6:10" x14ac:dyDescent="0.25">
      <c r="F1836" t="s">
        <v>317</v>
      </c>
      <c r="G1836" t="s">
        <v>317</v>
      </c>
      <c r="H1836" t="s">
        <v>494</v>
      </c>
      <c r="I1836" t="s">
        <v>536</v>
      </c>
      <c r="J1836" t="s">
        <v>2081</v>
      </c>
    </row>
    <row r="1837" spans="6:10" x14ac:dyDescent="0.25">
      <c r="F1837" t="s">
        <v>317</v>
      </c>
      <c r="G1837" t="s">
        <v>317</v>
      </c>
      <c r="H1837" t="s">
        <v>494</v>
      </c>
      <c r="I1837" t="s">
        <v>536</v>
      </c>
      <c r="J1837" t="s">
        <v>2082</v>
      </c>
    </row>
    <row r="1838" spans="6:10" x14ac:dyDescent="0.25">
      <c r="F1838" t="s">
        <v>317</v>
      </c>
      <c r="G1838" t="s">
        <v>317</v>
      </c>
      <c r="H1838" t="s">
        <v>494</v>
      </c>
      <c r="I1838" t="s">
        <v>536</v>
      </c>
      <c r="J1838" t="s">
        <v>2083</v>
      </c>
    </row>
    <row r="1839" spans="6:10" x14ac:dyDescent="0.25">
      <c r="F1839" t="s">
        <v>317</v>
      </c>
      <c r="G1839" t="s">
        <v>317</v>
      </c>
      <c r="H1839" t="s">
        <v>495</v>
      </c>
      <c r="I1839" t="s">
        <v>495</v>
      </c>
      <c r="J1839" t="s">
        <v>495</v>
      </c>
    </row>
    <row r="1840" spans="6:10" x14ac:dyDescent="0.25">
      <c r="F1840" t="s">
        <v>317</v>
      </c>
      <c r="G1840" t="s">
        <v>317</v>
      </c>
      <c r="H1840" t="s">
        <v>495</v>
      </c>
      <c r="I1840" t="s">
        <v>495</v>
      </c>
      <c r="J1840" t="s">
        <v>2084</v>
      </c>
    </row>
    <row r="1841" spans="6:10" x14ac:dyDescent="0.25">
      <c r="F1841" t="s">
        <v>317</v>
      </c>
      <c r="G1841" t="s">
        <v>317</v>
      </c>
      <c r="H1841" t="s">
        <v>495</v>
      </c>
      <c r="I1841" t="s">
        <v>495</v>
      </c>
      <c r="J1841" t="s">
        <v>2085</v>
      </c>
    </row>
    <row r="1842" spans="6:10" x14ac:dyDescent="0.25">
      <c r="F1842" t="s">
        <v>317</v>
      </c>
      <c r="G1842" t="s">
        <v>317</v>
      </c>
      <c r="H1842" t="s">
        <v>495</v>
      </c>
      <c r="I1842" t="s">
        <v>495</v>
      </c>
      <c r="J1842" t="s">
        <v>2086</v>
      </c>
    </row>
    <row r="1843" spans="6:10" x14ac:dyDescent="0.25">
      <c r="F1843" t="s">
        <v>317</v>
      </c>
      <c r="G1843" t="s">
        <v>317</v>
      </c>
      <c r="H1843" t="s">
        <v>495</v>
      </c>
      <c r="I1843" t="s">
        <v>495</v>
      </c>
      <c r="J1843" t="s">
        <v>2087</v>
      </c>
    </row>
    <row r="1844" spans="6:10" x14ac:dyDescent="0.25">
      <c r="F1844" t="s">
        <v>317</v>
      </c>
      <c r="G1844" t="s">
        <v>317</v>
      </c>
      <c r="H1844" t="s">
        <v>495</v>
      </c>
      <c r="I1844" t="s">
        <v>495</v>
      </c>
      <c r="J1844" t="s">
        <v>2088</v>
      </c>
    </row>
    <row r="1845" spans="6:10" x14ac:dyDescent="0.25">
      <c r="F1845" t="s">
        <v>317</v>
      </c>
      <c r="G1845" t="s">
        <v>317</v>
      </c>
      <c r="H1845" t="s">
        <v>495</v>
      </c>
      <c r="I1845" t="s">
        <v>495</v>
      </c>
      <c r="J1845" t="s">
        <v>2089</v>
      </c>
    </row>
    <row r="1846" spans="6:10" x14ac:dyDescent="0.25">
      <c r="F1846" t="s">
        <v>317</v>
      </c>
      <c r="G1846" t="s">
        <v>317</v>
      </c>
      <c r="H1846" t="s">
        <v>495</v>
      </c>
      <c r="I1846" t="s">
        <v>495</v>
      </c>
      <c r="J1846" t="s">
        <v>2090</v>
      </c>
    </row>
    <row r="1847" spans="6:10" x14ac:dyDescent="0.25">
      <c r="F1847" t="s">
        <v>318</v>
      </c>
      <c r="G1847" t="s">
        <v>318</v>
      </c>
      <c r="H1847" t="s">
        <v>318</v>
      </c>
      <c r="I1847" t="s">
        <v>2133</v>
      </c>
      <c r="J1847" t="s">
        <v>318</v>
      </c>
    </row>
    <row r="1848" spans="6:10" x14ac:dyDescent="0.25">
      <c r="F1848" t="s">
        <v>318</v>
      </c>
      <c r="G1848" t="s">
        <v>318</v>
      </c>
      <c r="H1848" t="s">
        <v>318</v>
      </c>
      <c r="I1848" t="s">
        <v>2133</v>
      </c>
      <c r="J1848" t="s">
        <v>2091</v>
      </c>
    </row>
    <row r="1849" spans="6:10" x14ac:dyDescent="0.25">
      <c r="F1849" t="s">
        <v>318</v>
      </c>
      <c r="G1849" t="s">
        <v>318</v>
      </c>
      <c r="H1849" t="s">
        <v>318</v>
      </c>
      <c r="I1849" t="s">
        <v>2133</v>
      </c>
      <c r="J1849" t="s">
        <v>2092</v>
      </c>
    </row>
    <row r="1850" spans="6:10" x14ac:dyDescent="0.25">
      <c r="F1850" t="s">
        <v>318</v>
      </c>
      <c r="G1850" t="s">
        <v>318</v>
      </c>
      <c r="H1850" t="s">
        <v>318</v>
      </c>
      <c r="I1850" t="s">
        <v>2133</v>
      </c>
      <c r="J1850" t="s">
        <v>2093</v>
      </c>
    </row>
    <row r="1851" spans="6:10" x14ac:dyDescent="0.25">
      <c r="F1851" t="s">
        <v>318</v>
      </c>
      <c r="G1851" t="s">
        <v>318</v>
      </c>
      <c r="H1851" t="s">
        <v>318</v>
      </c>
      <c r="I1851" t="s">
        <v>2133</v>
      </c>
      <c r="J1851" t="s">
        <v>2094</v>
      </c>
    </row>
    <row r="1852" spans="6:10" x14ac:dyDescent="0.25">
      <c r="F1852" t="s">
        <v>318</v>
      </c>
      <c r="G1852" t="s">
        <v>318</v>
      </c>
      <c r="H1852" t="s">
        <v>318</v>
      </c>
      <c r="I1852" t="s">
        <v>2133</v>
      </c>
      <c r="J1852" t="s">
        <v>2095</v>
      </c>
    </row>
    <row r="1853" spans="6:10" x14ac:dyDescent="0.25">
      <c r="F1853" t="s">
        <v>318</v>
      </c>
      <c r="G1853" t="s">
        <v>318</v>
      </c>
      <c r="H1853" t="s">
        <v>496</v>
      </c>
      <c r="I1853" t="s">
        <v>537</v>
      </c>
      <c r="J1853" t="s">
        <v>2096</v>
      </c>
    </row>
    <row r="1854" spans="6:10" x14ac:dyDescent="0.25">
      <c r="F1854" t="s">
        <v>318</v>
      </c>
      <c r="G1854" t="s">
        <v>318</v>
      </c>
      <c r="H1854" t="s">
        <v>496</v>
      </c>
      <c r="I1854" t="s">
        <v>537</v>
      </c>
      <c r="J1854" t="s">
        <v>2097</v>
      </c>
    </row>
    <row r="1855" spans="6:10" x14ac:dyDescent="0.25">
      <c r="F1855" t="s">
        <v>318</v>
      </c>
      <c r="G1855" t="s">
        <v>318</v>
      </c>
      <c r="H1855" t="s">
        <v>496</v>
      </c>
      <c r="I1855" t="s">
        <v>537</v>
      </c>
      <c r="J1855" t="s">
        <v>2098</v>
      </c>
    </row>
    <row r="1856" spans="6:10" x14ac:dyDescent="0.25">
      <c r="F1856" t="s">
        <v>318</v>
      </c>
      <c r="G1856" t="s">
        <v>318</v>
      </c>
      <c r="H1856" t="s">
        <v>497</v>
      </c>
      <c r="I1856" t="s">
        <v>497</v>
      </c>
      <c r="J1856" t="s">
        <v>497</v>
      </c>
    </row>
    <row r="1857" spans="6:10" x14ac:dyDescent="0.25">
      <c r="F1857" t="s">
        <v>318</v>
      </c>
      <c r="G1857" t="s">
        <v>318</v>
      </c>
      <c r="H1857" t="s">
        <v>497</v>
      </c>
      <c r="I1857" t="s">
        <v>497</v>
      </c>
      <c r="J1857" t="s">
        <v>2099</v>
      </c>
    </row>
    <row r="1858" spans="6:10" x14ac:dyDescent="0.25">
      <c r="F1858" t="s">
        <v>318</v>
      </c>
      <c r="G1858" t="s">
        <v>318</v>
      </c>
      <c r="H1858" t="s">
        <v>497</v>
      </c>
      <c r="I1858" t="s">
        <v>497</v>
      </c>
      <c r="J1858" t="s">
        <v>2100</v>
      </c>
    </row>
    <row r="1859" spans="6:10" x14ac:dyDescent="0.25">
      <c r="F1859" t="s">
        <v>318</v>
      </c>
      <c r="G1859" t="s">
        <v>318</v>
      </c>
      <c r="H1859" t="s">
        <v>497</v>
      </c>
      <c r="I1859" t="s">
        <v>497</v>
      </c>
      <c r="J1859" t="s">
        <v>2101</v>
      </c>
    </row>
    <row r="1860" spans="6:10" x14ac:dyDescent="0.25">
      <c r="F1860" t="s">
        <v>319</v>
      </c>
      <c r="G1860" t="s">
        <v>319</v>
      </c>
      <c r="H1860" t="s">
        <v>498</v>
      </c>
      <c r="I1860" t="s">
        <v>538</v>
      </c>
      <c r="J1860" t="s">
        <v>2102</v>
      </c>
    </row>
    <row r="1861" spans="6:10" x14ac:dyDescent="0.25">
      <c r="F1861" t="s">
        <v>319</v>
      </c>
      <c r="G1861" t="s">
        <v>319</v>
      </c>
      <c r="H1861" t="s">
        <v>498</v>
      </c>
      <c r="I1861" t="s">
        <v>538</v>
      </c>
      <c r="J1861" t="s">
        <v>2103</v>
      </c>
    </row>
    <row r="1862" spans="6:10" x14ac:dyDescent="0.25">
      <c r="F1862" t="s">
        <v>319</v>
      </c>
      <c r="G1862" t="s">
        <v>319</v>
      </c>
      <c r="H1862" t="s">
        <v>498</v>
      </c>
      <c r="I1862" t="s">
        <v>538</v>
      </c>
      <c r="J1862" t="s">
        <v>2104</v>
      </c>
    </row>
    <row r="1863" spans="6:10" x14ac:dyDescent="0.25">
      <c r="F1863" t="s">
        <v>319</v>
      </c>
      <c r="G1863" t="s">
        <v>319</v>
      </c>
      <c r="H1863" t="s">
        <v>498</v>
      </c>
      <c r="I1863" t="s">
        <v>538</v>
      </c>
      <c r="J1863" t="s">
        <v>2105</v>
      </c>
    </row>
    <row r="1864" spans="6:10" x14ac:dyDescent="0.25">
      <c r="F1864" t="s">
        <v>319</v>
      </c>
      <c r="G1864" t="s">
        <v>319</v>
      </c>
      <c r="H1864" t="s">
        <v>498</v>
      </c>
      <c r="I1864" t="s">
        <v>538</v>
      </c>
      <c r="J1864" t="s">
        <v>2106</v>
      </c>
    </row>
    <row r="1865" spans="6:10" x14ac:dyDescent="0.25">
      <c r="F1865" t="s">
        <v>319</v>
      </c>
      <c r="G1865" t="s">
        <v>319</v>
      </c>
      <c r="H1865" t="s">
        <v>498</v>
      </c>
      <c r="I1865" t="s">
        <v>538</v>
      </c>
      <c r="J1865" t="s">
        <v>2107</v>
      </c>
    </row>
    <row r="1866" spans="6:10" x14ac:dyDescent="0.25">
      <c r="F1866" t="s">
        <v>319</v>
      </c>
      <c r="G1866" t="s">
        <v>319</v>
      </c>
      <c r="H1866" t="s">
        <v>498</v>
      </c>
      <c r="I1866" t="s">
        <v>538</v>
      </c>
      <c r="J1866" t="s">
        <v>2108</v>
      </c>
    </row>
    <row r="1867" spans="6:10" x14ac:dyDescent="0.25">
      <c r="F1867" t="s">
        <v>319</v>
      </c>
      <c r="G1867" t="s">
        <v>319</v>
      </c>
      <c r="H1867" t="s">
        <v>499</v>
      </c>
      <c r="I1867" t="s">
        <v>499</v>
      </c>
      <c r="J1867" t="s">
        <v>2109</v>
      </c>
    </row>
    <row r="1868" spans="6:10" x14ac:dyDescent="0.25">
      <c r="F1868" t="s">
        <v>319</v>
      </c>
      <c r="G1868" t="s">
        <v>319</v>
      </c>
      <c r="H1868" t="s">
        <v>499</v>
      </c>
      <c r="I1868" t="s">
        <v>499</v>
      </c>
      <c r="J1868" t="s">
        <v>2110</v>
      </c>
    </row>
    <row r="1869" spans="6:10" x14ac:dyDescent="0.25">
      <c r="F1869" t="s">
        <v>319</v>
      </c>
      <c r="G1869" t="s">
        <v>319</v>
      </c>
      <c r="H1869" t="s">
        <v>499</v>
      </c>
      <c r="I1869" t="s">
        <v>499</v>
      </c>
      <c r="J1869" t="s">
        <v>2111</v>
      </c>
    </row>
    <row r="1870" spans="6:10" x14ac:dyDescent="0.25">
      <c r="F1870" t="s">
        <v>319</v>
      </c>
      <c r="G1870" t="s">
        <v>319</v>
      </c>
      <c r="H1870" t="s">
        <v>499</v>
      </c>
      <c r="I1870" t="s">
        <v>499</v>
      </c>
      <c r="J1870" t="s">
        <v>2112</v>
      </c>
    </row>
    <row r="1871" spans="6:10" x14ac:dyDescent="0.25">
      <c r="F1871" t="s">
        <v>319</v>
      </c>
      <c r="G1871" t="s">
        <v>319</v>
      </c>
      <c r="H1871" t="s">
        <v>500</v>
      </c>
      <c r="I1871" t="s">
        <v>539</v>
      </c>
      <c r="J1871" t="s">
        <v>500</v>
      </c>
    </row>
    <row r="1872" spans="6:10" x14ac:dyDescent="0.25">
      <c r="F1872" t="s">
        <v>319</v>
      </c>
      <c r="G1872" t="s">
        <v>319</v>
      </c>
      <c r="H1872" t="s">
        <v>500</v>
      </c>
      <c r="I1872" t="s">
        <v>539</v>
      </c>
      <c r="J1872" t="s">
        <v>2113</v>
      </c>
    </row>
    <row r="1873" spans="6:10" x14ac:dyDescent="0.25">
      <c r="F1873" t="s">
        <v>319</v>
      </c>
      <c r="G1873" t="s">
        <v>319</v>
      </c>
      <c r="H1873" t="s">
        <v>500</v>
      </c>
      <c r="I1873" t="s">
        <v>539</v>
      </c>
      <c r="J1873" t="s">
        <v>2114</v>
      </c>
    </row>
    <row r="1874" spans="6:10" x14ac:dyDescent="0.25">
      <c r="F1874" t="s">
        <v>319</v>
      </c>
      <c r="G1874" t="s">
        <v>319</v>
      </c>
      <c r="H1874" t="s">
        <v>500</v>
      </c>
      <c r="I1874" t="s">
        <v>539</v>
      </c>
      <c r="J1874" t="s">
        <v>2115</v>
      </c>
    </row>
    <row r="1875" spans="6:10" x14ac:dyDescent="0.25">
      <c r="F1875" t="s">
        <v>319</v>
      </c>
      <c r="G1875" t="s">
        <v>319</v>
      </c>
      <c r="H1875" t="s">
        <v>500</v>
      </c>
      <c r="I1875" t="s">
        <v>539</v>
      </c>
      <c r="J1875" t="s">
        <v>2116</v>
      </c>
    </row>
    <row r="1876" spans="6:10" x14ac:dyDescent="0.25">
      <c r="F1876" t="s">
        <v>319</v>
      </c>
      <c r="G1876" t="s">
        <v>319</v>
      </c>
      <c r="H1876" t="s">
        <v>501</v>
      </c>
      <c r="I1876" t="s">
        <v>501</v>
      </c>
      <c r="J1876" t="s">
        <v>501</v>
      </c>
    </row>
  </sheetData>
  <sheetProtection algorithmName="SHA-512" hashValue="/BLdC2WjahchZPggQingCihYLeSRDMS2tONyZVPlT6rhXi3lIrCvw0oR10PAstEVJ3983ezRTDIvX4pZagZxUA==" saltValue="rlGuzuNva4XaIRNxQUHt9Q==" spinCount="100000" sheet="1" objects="1" scenarios="1" selectLockedCells="1" selectUnlockedCells="1"/>
  <autoFilter ref="F1:J1876" xr:uid="{0E57A355-23A9-4302-A8AD-1E9E3D72B97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703</vt:i4>
      </vt:variant>
    </vt:vector>
  </HeadingPairs>
  <TitlesOfParts>
    <vt:vector size="708" baseType="lpstr">
      <vt:lpstr>Anexo C</vt:lpstr>
      <vt:lpstr>FECHAS</vt:lpstr>
      <vt:lpstr>Listas</vt:lpstr>
      <vt:lpstr>Hoja1</vt:lpstr>
      <vt:lpstr>UBICGEO</vt:lpstr>
      <vt:lpstr>ABANCAY</vt:lpstr>
      <vt:lpstr>ACOBAMBA</vt:lpstr>
      <vt:lpstr>ACOMAYO</vt:lpstr>
      <vt:lpstr>Afines</vt:lpstr>
      <vt:lpstr>AIJA</vt:lpstr>
      <vt:lpstr>ALTOAMAZONAS</vt:lpstr>
      <vt:lpstr>AMAZONAS</vt:lpstr>
      <vt:lpstr>AMBO</vt:lpstr>
      <vt:lpstr>ANCASH</vt:lpstr>
      <vt:lpstr>ANDAHUAYLAS</vt:lpstr>
      <vt:lpstr>ANGARAES</vt:lpstr>
      <vt:lpstr>ANTA</vt:lpstr>
      <vt:lpstr>ANTABAMBA</vt:lpstr>
      <vt:lpstr>ANTONIORAYMONDI</vt:lpstr>
      <vt:lpstr>APURIMAC</vt:lpstr>
      <vt:lpstr>'Anexo C'!Área_de_impresión</vt:lpstr>
      <vt:lpstr>AREQUIPA</vt:lpstr>
      <vt:lpstr>AREQUIPAP</vt:lpstr>
      <vt:lpstr>ASCOPE</vt:lpstr>
      <vt:lpstr>ASUNCION</vt:lpstr>
      <vt:lpstr>ATALAYA</vt:lpstr>
      <vt:lpstr>AYABACA</vt:lpstr>
      <vt:lpstr>AYACUCHO</vt:lpstr>
      <vt:lpstr>AYMARAES</vt:lpstr>
      <vt:lpstr>AZANGARO</vt:lpstr>
      <vt:lpstr>BAGUA</vt:lpstr>
      <vt:lpstr>BARRANCA</vt:lpstr>
      <vt:lpstr>BELLAVISTA</vt:lpstr>
      <vt:lpstr>BOLIVAR</vt:lpstr>
      <vt:lpstr>BOLOGNESI</vt:lpstr>
      <vt:lpstr>BONGARA</vt:lpstr>
      <vt:lpstr>CAJABAMBA</vt:lpstr>
      <vt:lpstr>CAJAMARCA</vt:lpstr>
      <vt:lpstr>CAJAMARCAP</vt:lpstr>
      <vt:lpstr>CAJATAMBO</vt:lpstr>
      <vt:lpstr>CALCA</vt:lpstr>
      <vt:lpstr>CALLAO</vt:lpstr>
      <vt:lpstr>CAMANA</vt:lpstr>
      <vt:lpstr>CANAS</vt:lpstr>
      <vt:lpstr>CANCHIS</vt:lpstr>
      <vt:lpstr>CANDARAVE</vt:lpstr>
      <vt:lpstr>CANGALLO</vt:lpstr>
      <vt:lpstr>CANTA</vt:lpstr>
      <vt:lpstr>CAÑETE</vt:lpstr>
      <vt:lpstr>CARABAYA</vt:lpstr>
      <vt:lpstr>CARAVELI</vt:lpstr>
      <vt:lpstr>CARHUAZ</vt:lpstr>
      <vt:lpstr>CARLOSFERMINFITZCARRALD</vt:lpstr>
      <vt:lpstr>CASMA</vt:lpstr>
      <vt:lpstr>CASTILLA</vt:lpstr>
      <vt:lpstr>CASTROVIRREYNA</vt:lpstr>
      <vt:lpstr>CAYLLOMA</vt:lpstr>
      <vt:lpstr>CELENDIN</vt:lpstr>
      <vt:lpstr>CHACHAPOYAS</vt:lpstr>
      <vt:lpstr>CHANCHAMAYO</vt:lpstr>
      <vt:lpstr>CHEPEN</vt:lpstr>
      <vt:lpstr>CHICLAYO</vt:lpstr>
      <vt:lpstr>CHINCHA</vt:lpstr>
      <vt:lpstr>CHINCHEROS</vt:lpstr>
      <vt:lpstr>CHOTA</vt:lpstr>
      <vt:lpstr>CHUCUITO</vt:lpstr>
      <vt:lpstr>CHUMBIVILCAS</vt:lpstr>
      <vt:lpstr>CHUPACA</vt:lpstr>
      <vt:lpstr>CHURCAMPA</vt:lpstr>
      <vt:lpstr>CONCEPCION</vt:lpstr>
      <vt:lpstr>CONDESUYOS</vt:lpstr>
      <vt:lpstr>CONDORCANQUI</vt:lpstr>
      <vt:lpstr>CONTRALMIRANTEVILLAR</vt:lpstr>
      <vt:lpstr>CONTUMAZA</vt:lpstr>
      <vt:lpstr>CORONELPORTILLO</vt:lpstr>
      <vt:lpstr>CORONGO</vt:lpstr>
      <vt:lpstr>COTABAMBAS</vt:lpstr>
      <vt:lpstr>CUSCO</vt:lpstr>
      <vt:lpstr>CUSCOP</vt:lpstr>
      <vt:lpstr>CUTERVO</vt:lpstr>
      <vt:lpstr>DANIELALCIDESCARRION</vt:lpstr>
      <vt:lpstr>DATEMDELMARAÑON</vt:lpstr>
      <vt:lpstr>DOSDEMAYO</vt:lpstr>
      <vt:lpstr>ELCOLLAO</vt:lpstr>
      <vt:lpstr>ELDORADO</vt:lpstr>
      <vt:lpstr>ESPINAR</vt:lpstr>
      <vt:lpstr>FERREÑAFE</vt:lpstr>
      <vt:lpstr>GENERALSANCHEZCERRO</vt:lpstr>
      <vt:lpstr>GRANCHIMU</vt:lpstr>
      <vt:lpstr>GRAU</vt:lpstr>
      <vt:lpstr>HUACAYBAMBA</vt:lpstr>
      <vt:lpstr>HUALGAYOC</vt:lpstr>
      <vt:lpstr>HUALLAGA</vt:lpstr>
      <vt:lpstr>HUAMALIES</vt:lpstr>
      <vt:lpstr>HUAMANGA</vt:lpstr>
      <vt:lpstr>HUANCABAMBA</vt:lpstr>
      <vt:lpstr>HUANCANE</vt:lpstr>
      <vt:lpstr>HUANCASANCOS</vt:lpstr>
      <vt:lpstr>HUANCAVELICA</vt:lpstr>
      <vt:lpstr>HUANCAVELICAP</vt:lpstr>
      <vt:lpstr>HUANCAYO</vt:lpstr>
      <vt:lpstr>HUANTA</vt:lpstr>
      <vt:lpstr>HUANUCO</vt:lpstr>
      <vt:lpstr>HUANUCOP</vt:lpstr>
      <vt:lpstr>HUARAL</vt:lpstr>
      <vt:lpstr>HUARAZ</vt:lpstr>
      <vt:lpstr>HUARI</vt:lpstr>
      <vt:lpstr>HUARMEY</vt:lpstr>
      <vt:lpstr>HUAROCHIRI</vt:lpstr>
      <vt:lpstr>HUAURA</vt:lpstr>
      <vt:lpstr>HUAYLAS</vt:lpstr>
      <vt:lpstr>HUAYTARA</vt:lpstr>
      <vt:lpstr>ICA</vt:lpstr>
      <vt:lpstr>ICAP</vt:lpstr>
      <vt:lpstr>ILO</vt:lpstr>
      <vt:lpstr>ISLAY</vt:lpstr>
      <vt:lpstr>JAEN</vt:lpstr>
      <vt:lpstr>JAUJA</vt:lpstr>
      <vt:lpstr>JORGEBASADRE</vt:lpstr>
      <vt:lpstr>JULCAN</vt:lpstr>
      <vt:lpstr>JUNIN</vt:lpstr>
      <vt:lpstr>JUNINP</vt:lpstr>
      <vt:lpstr>LACONVENCION</vt:lpstr>
      <vt:lpstr>LALIBERTAD</vt:lpstr>
      <vt:lpstr>LAMAR</vt:lpstr>
      <vt:lpstr>LAMAS</vt:lpstr>
      <vt:lpstr>LAMBAYEQUE</vt:lpstr>
      <vt:lpstr>LAMBAYEQUEP</vt:lpstr>
      <vt:lpstr>LAMPA</vt:lpstr>
      <vt:lpstr>LAUNIÒN</vt:lpstr>
      <vt:lpstr>LAURICOCHA</vt:lpstr>
      <vt:lpstr>LEONCIOPRADO</vt:lpstr>
      <vt:lpstr>LIMA</vt:lpstr>
      <vt:lpstr>LIMAP</vt:lpstr>
      <vt:lpstr>LORETO</vt:lpstr>
      <vt:lpstr>LORETOP</vt:lpstr>
      <vt:lpstr>LUCANAS</vt:lpstr>
      <vt:lpstr>LUYA</vt:lpstr>
      <vt:lpstr>MADREDEDIOS</vt:lpstr>
      <vt:lpstr>MANU</vt:lpstr>
      <vt:lpstr>MARAÑON</vt:lpstr>
      <vt:lpstr>MARISCALCACERES</vt:lpstr>
      <vt:lpstr>MARISCALLUZURIAGA</vt:lpstr>
      <vt:lpstr>MARISCALNIETO</vt:lpstr>
      <vt:lpstr>MARISCALRAMONCASTILLA</vt:lpstr>
      <vt:lpstr>MAYNAS</vt:lpstr>
      <vt:lpstr>MELGAR</vt:lpstr>
      <vt:lpstr>MOHO</vt:lpstr>
      <vt:lpstr>MOQUEGUA</vt:lpstr>
      <vt:lpstr>MORROPON</vt:lpstr>
      <vt:lpstr>MOYOBAMBA</vt:lpstr>
      <vt:lpstr>NASCA</vt:lpstr>
      <vt:lpstr>NIVELACAD</vt:lpstr>
      <vt:lpstr>OCROS</vt:lpstr>
      <vt:lpstr>OTUZCO</vt:lpstr>
      <vt:lpstr>OXAPAMPA</vt:lpstr>
      <vt:lpstr>OYON</vt:lpstr>
      <vt:lpstr>PACASMAYO</vt:lpstr>
      <vt:lpstr>PACHITEA</vt:lpstr>
      <vt:lpstr>PADREABAD</vt:lpstr>
      <vt:lpstr>PAITA</vt:lpstr>
      <vt:lpstr>PALLASCA</vt:lpstr>
      <vt:lpstr>PALPA</vt:lpstr>
      <vt:lpstr>PARINACOCHAS</vt:lpstr>
      <vt:lpstr>PARURO</vt:lpstr>
      <vt:lpstr>PASCO</vt:lpstr>
      <vt:lpstr>PASCOP</vt:lpstr>
      <vt:lpstr>PATAZ</vt:lpstr>
      <vt:lpstr>PÀUCARDELSARASARA</vt:lpstr>
      <vt:lpstr>PAUCARTAMBO</vt:lpstr>
      <vt:lpstr>PICOTA</vt:lpstr>
      <vt:lpstr>PISCO</vt:lpstr>
      <vt:lpstr>PIURA</vt:lpstr>
      <vt:lpstr>PIURAP</vt:lpstr>
      <vt:lpstr>POMABAMBA</vt:lpstr>
      <vt:lpstr>PROV.CONST.DELCALLAO</vt:lpstr>
      <vt:lpstr>PUERTOINCA</vt:lpstr>
      <vt:lpstr>PUNO</vt:lpstr>
      <vt:lpstr>PUNOP</vt:lpstr>
      <vt:lpstr>PURUS</vt:lpstr>
      <vt:lpstr>PUTUMAYO</vt:lpstr>
      <vt:lpstr>QUISPICANCHI</vt:lpstr>
      <vt:lpstr>RECUAY</vt:lpstr>
      <vt:lpstr>REQUENA</vt:lpstr>
      <vt:lpstr>RIOJA</vt:lpstr>
      <vt:lpstr>RODRIGUEZDEMENDOZA</vt:lpstr>
      <vt:lpstr>SANANTONIODEPUTINA</vt:lpstr>
      <vt:lpstr>SANCHEZCARRION</vt:lpstr>
      <vt:lpstr>SANDIA</vt:lpstr>
      <vt:lpstr>SANIGNACIO</vt:lpstr>
      <vt:lpstr>SANMARCOS</vt:lpstr>
      <vt:lpstr>SANMARTIN</vt:lpstr>
      <vt:lpstr>SANMARTINP</vt:lpstr>
      <vt:lpstr>SANMIGUEL</vt:lpstr>
      <vt:lpstr>SANPABLO</vt:lpstr>
      <vt:lpstr>SANROMAN</vt:lpstr>
      <vt:lpstr>SANTA</vt:lpstr>
      <vt:lpstr>SANTACRUZ</vt:lpstr>
      <vt:lpstr>SANTIAGODECHUCO</vt:lpstr>
      <vt:lpstr>SATIPO</vt:lpstr>
      <vt:lpstr>SECHURA</vt:lpstr>
      <vt:lpstr>Secundaria</vt:lpstr>
      <vt:lpstr>seiscientoscincuenta</vt:lpstr>
      <vt:lpstr>seiscientoscincuentaCOND</vt:lpstr>
      <vt:lpstr>seiscientoscincuentaNACAD</vt:lpstr>
      <vt:lpstr>seiscientoscincuentaycinco</vt:lpstr>
      <vt:lpstr>seiscientoscincuentaycincoCOND</vt:lpstr>
      <vt:lpstr>seiscientoscincuentaycincoNACAD</vt:lpstr>
      <vt:lpstr>seiscientoscincuentaycuatro</vt:lpstr>
      <vt:lpstr>seiscientoscincuentaycuatroCOND</vt:lpstr>
      <vt:lpstr>seiscientoscincuentaycuatroNACAD</vt:lpstr>
      <vt:lpstr>seiscientoscincuentaydos</vt:lpstr>
      <vt:lpstr>seiscientoscincuentaydosCOND</vt:lpstr>
      <vt:lpstr>seiscientoscincuentaydosNACAD</vt:lpstr>
      <vt:lpstr>seiscientoscincuentaynueve</vt:lpstr>
      <vt:lpstr>seiscientoscincuentaynueveCOND</vt:lpstr>
      <vt:lpstr>seiscientoscincuentaynueveNACAD</vt:lpstr>
      <vt:lpstr>seiscientoscincuentayocho</vt:lpstr>
      <vt:lpstr>seiscientoscincuentayochoCOND</vt:lpstr>
      <vt:lpstr>seiscientoscincuentayochoNACAD</vt:lpstr>
      <vt:lpstr>seiscientoscincuentayseis</vt:lpstr>
      <vt:lpstr>seiscientoscincuentayseisCOND</vt:lpstr>
      <vt:lpstr>seiscientoscincuentayseisNACAD</vt:lpstr>
      <vt:lpstr>seiscientoscincuentaysiete</vt:lpstr>
      <vt:lpstr>seiscientoscincuentaysieteCOND</vt:lpstr>
      <vt:lpstr>seiscientoscincuentaysieteNACAD</vt:lpstr>
      <vt:lpstr>seiscientoscincuentaytres</vt:lpstr>
      <vt:lpstr>seiscientoscincuentaytresCOND</vt:lpstr>
      <vt:lpstr>seiscientoscincuentaytresNACAD</vt:lpstr>
      <vt:lpstr>seiscientoscincuentayuno</vt:lpstr>
      <vt:lpstr>seiscientoscincuentayunoCOND</vt:lpstr>
      <vt:lpstr>seiscientoscincuentayunoNACAD</vt:lpstr>
      <vt:lpstr>seiscientoscuarenta</vt:lpstr>
      <vt:lpstr>seiscientoscuarentaCOND</vt:lpstr>
      <vt:lpstr>seiscientoscuarentaNACAD</vt:lpstr>
      <vt:lpstr>seiscientoscuarentaycinco</vt:lpstr>
      <vt:lpstr>seiscientoscuarentaycincoCOND</vt:lpstr>
      <vt:lpstr>seiscientoscuarentaycincoNACAD</vt:lpstr>
      <vt:lpstr>seiscientoscuarentaycuatro</vt:lpstr>
      <vt:lpstr>seiscientoscuarentaycuatroCOND</vt:lpstr>
      <vt:lpstr>seiscientoscuarentaycuatroNACAD</vt:lpstr>
      <vt:lpstr>seiscientoscuarentaydos</vt:lpstr>
      <vt:lpstr>seiscientoscuarentaydosCOND</vt:lpstr>
      <vt:lpstr>seiscientoscuarentaydosNACAD</vt:lpstr>
      <vt:lpstr>seiscientoscuarentaynueve</vt:lpstr>
      <vt:lpstr>seiscientoscuarentaynueveCOND</vt:lpstr>
      <vt:lpstr>seiscientoscuarentaynueveNACAD</vt:lpstr>
      <vt:lpstr>seiscientoscuarentayocho</vt:lpstr>
      <vt:lpstr>seiscientoscuarentayochoCOND</vt:lpstr>
      <vt:lpstr>seiscientoscuarentayochoNACAD</vt:lpstr>
      <vt:lpstr>seiscientoscuarentayseis</vt:lpstr>
      <vt:lpstr>seiscientoscuarentayseisCOND</vt:lpstr>
      <vt:lpstr>seiscientoscuarentayseisNACAD</vt:lpstr>
      <vt:lpstr>seiscientoscuarentaysiete</vt:lpstr>
      <vt:lpstr>seiscientoscuarentaysieteCOND</vt:lpstr>
      <vt:lpstr>seiscientoscuarentaysieteNACAD</vt:lpstr>
      <vt:lpstr>seiscientoscuarentaytres</vt:lpstr>
      <vt:lpstr>seiscientoscuarentaytresCOND</vt:lpstr>
      <vt:lpstr>seiscientoscuarentaytresNACAD</vt:lpstr>
      <vt:lpstr>seiscientoscuarentayuno</vt:lpstr>
      <vt:lpstr>seiscientoscuarentayunoCOND</vt:lpstr>
      <vt:lpstr>seiscientoscuarentayunoNACAD</vt:lpstr>
      <vt:lpstr>seiscientosnoventa</vt:lpstr>
      <vt:lpstr>seiscientosnoventaCOND</vt:lpstr>
      <vt:lpstr>seiscientosnoventaNACAD</vt:lpstr>
      <vt:lpstr>seiscientosnoventaycinco</vt:lpstr>
      <vt:lpstr>seiscientosnoventaycincoCOND</vt:lpstr>
      <vt:lpstr>seiscientosnoventaycincoNACAD</vt:lpstr>
      <vt:lpstr>seiscientosnoventaycuatro</vt:lpstr>
      <vt:lpstr>seiscientosnoventaycuatroCOND</vt:lpstr>
      <vt:lpstr>seiscientosnoventaycuatroNACAD</vt:lpstr>
      <vt:lpstr>seiscientosnoventaydos</vt:lpstr>
      <vt:lpstr>seiscientosnoventaydosCOND</vt:lpstr>
      <vt:lpstr>seiscientosnoventaydosNACAD</vt:lpstr>
      <vt:lpstr>seiscientosnoventaynueve</vt:lpstr>
      <vt:lpstr>seiscientosnoventaynueveCOND</vt:lpstr>
      <vt:lpstr>seiscientosnoventaynueveNACAD</vt:lpstr>
      <vt:lpstr>seiscientosnoventayocho</vt:lpstr>
      <vt:lpstr>seiscientosnoventayochoCOND</vt:lpstr>
      <vt:lpstr>seiscientosnoventayochoNACAD</vt:lpstr>
      <vt:lpstr>seiscientosnoventayseis</vt:lpstr>
      <vt:lpstr>seiscientosnoventayseisCOND</vt:lpstr>
      <vt:lpstr>seiscientosnoventayseisNACAD</vt:lpstr>
      <vt:lpstr>seiscientosnoventaysiete</vt:lpstr>
      <vt:lpstr>seiscientosnoventaysieteCOND</vt:lpstr>
      <vt:lpstr>seiscientosnoventaysieteNACAD</vt:lpstr>
      <vt:lpstr>seiscientosnoventaytres</vt:lpstr>
      <vt:lpstr>seiscientosnoventaytresCOND</vt:lpstr>
      <vt:lpstr>seiscientosnoventaytresNACAD</vt:lpstr>
      <vt:lpstr>seiscientosnoventayuno</vt:lpstr>
      <vt:lpstr>seiscientosnoventayunoCOND</vt:lpstr>
      <vt:lpstr>seiscientosnoventayunoNACAD</vt:lpstr>
      <vt:lpstr>seiscientosochenta</vt:lpstr>
      <vt:lpstr>seiscientosochentaCOND</vt:lpstr>
      <vt:lpstr>seiscientosochentaNACAD</vt:lpstr>
      <vt:lpstr>seiscientosochentaycinco</vt:lpstr>
      <vt:lpstr>seiscientosochentaycincoCOND</vt:lpstr>
      <vt:lpstr>seiscientosochentaycincoNACAD</vt:lpstr>
      <vt:lpstr>seiscientosochentaycuatro</vt:lpstr>
      <vt:lpstr>seiscientosochentaycuatroCOND</vt:lpstr>
      <vt:lpstr>seiscientosochentaycuatroNACAD</vt:lpstr>
      <vt:lpstr>seiscientosochentaydos</vt:lpstr>
      <vt:lpstr>seiscientosochentaydosCOND</vt:lpstr>
      <vt:lpstr>seiscientosochentaydosNACAD</vt:lpstr>
      <vt:lpstr>seiscientosochentaynueve</vt:lpstr>
      <vt:lpstr>seiscientosochentaynueveCOND</vt:lpstr>
      <vt:lpstr>seiscientosochentaynueveNACAD</vt:lpstr>
      <vt:lpstr>seiscientosochentayocho</vt:lpstr>
      <vt:lpstr>seiscientosochentayochoCOND</vt:lpstr>
      <vt:lpstr>seiscientosochentayochoNACAD</vt:lpstr>
      <vt:lpstr>seiscientosochentayseis</vt:lpstr>
      <vt:lpstr>seiscientosochentayseisCOND</vt:lpstr>
      <vt:lpstr>seiscientosochentayseisNACAD</vt:lpstr>
      <vt:lpstr>seiscientosochentaysiete</vt:lpstr>
      <vt:lpstr>seiscientosochentaysieteCOND</vt:lpstr>
      <vt:lpstr>seiscientosochentaysieteNACAD</vt:lpstr>
      <vt:lpstr>seiscientosochentaytres</vt:lpstr>
      <vt:lpstr>seiscientosochentaytresCOND</vt:lpstr>
      <vt:lpstr>seiscientosochentaytresNACAD</vt:lpstr>
      <vt:lpstr>seiscientosochentayuno</vt:lpstr>
      <vt:lpstr>seiscientosochentayunoCOND</vt:lpstr>
      <vt:lpstr>seiscientosochentayunoNACAD</vt:lpstr>
      <vt:lpstr>seiscientossesenta</vt:lpstr>
      <vt:lpstr>seiscientossesentaCOND</vt:lpstr>
      <vt:lpstr>seiscientossesentaNACAD</vt:lpstr>
      <vt:lpstr>seiscientossesentaycinco</vt:lpstr>
      <vt:lpstr>seiscientossesentaycincoCOND</vt:lpstr>
      <vt:lpstr>seiscientossesentaycincoNACAD</vt:lpstr>
      <vt:lpstr>seiscientossesentaycuatro</vt:lpstr>
      <vt:lpstr>seiscientossesentaycuatroCOND</vt:lpstr>
      <vt:lpstr>seiscientossesentaycuatroNACAD</vt:lpstr>
      <vt:lpstr>seiscientossesentaydos</vt:lpstr>
      <vt:lpstr>seiscientossesentaydosCOND</vt:lpstr>
      <vt:lpstr>seiscientossesentaydosNACAD</vt:lpstr>
      <vt:lpstr>seiscientossesentaynueve</vt:lpstr>
      <vt:lpstr>seiscientossesentaynueveCOND</vt:lpstr>
      <vt:lpstr>seiscientossesentaynueveNACAD</vt:lpstr>
      <vt:lpstr>seiscientossesentayocho</vt:lpstr>
      <vt:lpstr>seiscientossesentayochoCOND</vt:lpstr>
      <vt:lpstr>seiscientossesentayochoNACAD</vt:lpstr>
      <vt:lpstr>seiscientossesentayseis</vt:lpstr>
      <vt:lpstr>seiscientossesentayseisCOND</vt:lpstr>
      <vt:lpstr>seiscientossesentayseisNACAD</vt:lpstr>
      <vt:lpstr>seiscientossesentaysiete</vt:lpstr>
      <vt:lpstr>seiscientossesentaysieteCOND</vt:lpstr>
      <vt:lpstr>seiscientossesentaysieteNACAD</vt:lpstr>
      <vt:lpstr>seiscientossesentaytres</vt:lpstr>
      <vt:lpstr>seiscientossesentaytresCOND</vt:lpstr>
      <vt:lpstr>seiscientossesentaytresNACAD</vt:lpstr>
      <vt:lpstr>seiscientossesentayuno</vt:lpstr>
      <vt:lpstr>seiscientossesentayunoCOND</vt:lpstr>
      <vt:lpstr>seiscientossesentayunoNACAD</vt:lpstr>
      <vt:lpstr>seiscientossetenta</vt:lpstr>
      <vt:lpstr>seiscientossetentaCOND</vt:lpstr>
      <vt:lpstr>seiscientossetentaNACAD</vt:lpstr>
      <vt:lpstr>seiscientossetentaycinco</vt:lpstr>
      <vt:lpstr>seiscientossetentaycincoCOND</vt:lpstr>
      <vt:lpstr>seiscientossetentaycincoNACAD</vt:lpstr>
      <vt:lpstr>seiscientossetentaycuatro</vt:lpstr>
      <vt:lpstr>seiscientossetentaycuatroCOND</vt:lpstr>
      <vt:lpstr>seiscientossetentaycuatroNACAD</vt:lpstr>
      <vt:lpstr>seiscientossetentaydos</vt:lpstr>
      <vt:lpstr>seiscientossetentaydosCOND</vt:lpstr>
      <vt:lpstr>seiscientossetentaydosNACAD</vt:lpstr>
      <vt:lpstr>seiscientossetentaynueve</vt:lpstr>
      <vt:lpstr>seiscientossetentaynueveCOND</vt:lpstr>
      <vt:lpstr>seiscientossetentaynueveNACAD</vt:lpstr>
      <vt:lpstr>seiscientossetentayocho</vt:lpstr>
      <vt:lpstr>seiscientossetentayochoCOND</vt:lpstr>
      <vt:lpstr>seiscientossetentayochoNACAD</vt:lpstr>
      <vt:lpstr>seiscientossetentayseis</vt:lpstr>
      <vt:lpstr>seiscientossetentayseisCOND</vt:lpstr>
      <vt:lpstr>seiscientossetentayseisNACAD</vt:lpstr>
      <vt:lpstr>seiscientossetentaysiete</vt:lpstr>
      <vt:lpstr>seiscientossetentaysieteCOND</vt:lpstr>
      <vt:lpstr>seiscientossetentaysieteNACAD</vt:lpstr>
      <vt:lpstr>seiscientossetentaytres</vt:lpstr>
      <vt:lpstr>seiscientossetentaytresCOND</vt:lpstr>
      <vt:lpstr>seiscientossetentaytresNACAD</vt:lpstr>
      <vt:lpstr>seiscientossetentayuno</vt:lpstr>
      <vt:lpstr>seiscientossetentayunoCOND</vt:lpstr>
      <vt:lpstr>seiscientossetentayunoNACAD</vt:lpstr>
      <vt:lpstr>seiscientostreintaycinco</vt:lpstr>
      <vt:lpstr>seiscientostreintaycincoCOND</vt:lpstr>
      <vt:lpstr>seiscientostreintaycincoNACAD</vt:lpstr>
      <vt:lpstr>seiscientostreintaycuatro</vt:lpstr>
      <vt:lpstr>seiscientostreintaycuatroCOND</vt:lpstr>
      <vt:lpstr>seiscientostreintaycuatroNACAD</vt:lpstr>
      <vt:lpstr>seiscientostreintaynueve</vt:lpstr>
      <vt:lpstr>seiscientostreintaynueveCOND</vt:lpstr>
      <vt:lpstr>seiscientostreintaynueveNACAD</vt:lpstr>
      <vt:lpstr>seiscientostreintayocho</vt:lpstr>
      <vt:lpstr>seiscientostreintayochoCOND</vt:lpstr>
      <vt:lpstr>seiscientostreintayochoNACAD</vt:lpstr>
      <vt:lpstr>seiscientostreintayseis</vt:lpstr>
      <vt:lpstr>seiscientostreintayseisCOND</vt:lpstr>
      <vt:lpstr>seiscientostreintayseisNACAD</vt:lpstr>
      <vt:lpstr>seiscientostreintaysiete</vt:lpstr>
      <vt:lpstr>seiscientostreintaysieteCOND</vt:lpstr>
      <vt:lpstr>seiscientostreintaysieteNACAD</vt:lpstr>
      <vt:lpstr>Seleccione…</vt:lpstr>
      <vt:lpstr>Seleccione…COND</vt:lpstr>
      <vt:lpstr>Seleccione…NACAD</vt:lpstr>
      <vt:lpstr>SeleccioneD</vt:lpstr>
      <vt:lpstr>SeleccioneDis</vt:lpstr>
      <vt:lpstr>SeleccioneNA</vt:lpstr>
      <vt:lpstr>setecientos</vt:lpstr>
      <vt:lpstr>setecientoscatorce</vt:lpstr>
      <vt:lpstr>setecientoscatorceCOND</vt:lpstr>
      <vt:lpstr>setecientoscatorceNACAD</vt:lpstr>
      <vt:lpstr>setecientoscinco</vt:lpstr>
      <vt:lpstr>setecientoscincoCOND</vt:lpstr>
      <vt:lpstr>setecientoscincoNACAD</vt:lpstr>
      <vt:lpstr>setecientoscincuentaycinco</vt:lpstr>
      <vt:lpstr>setecientoscincuentaycincoCOND</vt:lpstr>
      <vt:lpstr>setecientoscincuentaycincoNACAD</vt:lpstr>
      <vt:lpstr>setecientoscincuentaycuatro</vt:lpstr>
      <vt:lpstr>setecientoscincuentaycuatroCOND</vt:lpstr>
      <vt:lpstr>setecientoscincuentaycuatroNACAD</vt:lpstr>
      <vt:lpstr>setecientoscincuentaydos</vt:lpstr>
      <vt:lpstr>setecientoscincuentaydosCOND</vt:lpstr>
      <vt:lpstr>setecientoscincuentaydosNACAD</vt:lpstr>
      <vt:lpstr>setecientoscincuentaynueve</vt:lpstr>
      <vt:lpstr>setecientoscincuentaynueveCOND</vt:lpstr>
      <vt:lpstr>setecientoscincuentaynueveNACAD</vt:lpstr>
      <vt:lpstr>setecientoscincuentayocho</vt:lpstr>
      <vt:lpstr>setecientoscincuentayochoCOND</vt:lpstr>
      <vt:lpstr>setecientoscincuentayochoNACAD</vt:lpstr>
      <vt:lpstr>setecientoscincuentayseis</vt:lpstr>
      <vt:lpstr>setecientoscincuentayseisCOND</vt:lpstr>
      <vt:lpstr>setecientoscincuentayseisNACAD</vt:lpstr>
      <vt:lpstr>setecientoscincuentaysiete</vt:lpstr>
      <vt:lpstr>setecientoscincuentaysieteCOND</vt:lpstr>
      <vt:lpstr>setecientoscincuentaysieteNACAD</vt:lpstr>
      <vt:lpstr>setecientoscincuentaytres</vt:lpstr>
      <vt:lpstr>setecientoscincuentaytresCOND</vt:lpstr>
      <vt:lpstr>setecientoscincuentaytresNACAD</vt:lpstr>
      <vt:lpstr>setecientoscincuentayuno</vt:lpstr>
      <vt:lpstr>setecientoscincuentayunoCOND</vt:lpstr>
      <vt:lpstr>setecientoscincuentayunoNACAD</vt:lpstr>
      <vt:lpstr>setecientosCOND</vt:lpstr>
      <vt:lpstr>setecientoscuarenta</vt:lpstr>
      <vt:lpstr>setecientoscuarentaCOND</vt:lpstr>
      <vt:lpstr>setecientoscuarentaNACAD</vt:lpstr>
      <vt:lpstr>setecientoscuarentaycinco</vt:lpstr>
      <vt:lpstr>setecientoscuarentaycincoCOND</vt:lpstr>
      <vt:lpstr>setecientoscuarentaycincoNACAD</vt:lpstr>
      <vt:lpstr>setecientoscuarentaycuatro</vt:lpstr>
      <vt:lpstr>setecientoscuarentaycuatroCOND</vt:lpstr>
      <vt:lpstr>setecientoscuarentaycuatroNACAD</vt:lpstr>
      <vt:lpstr>setecientoscuarentaydos</vt:lpstr>
      <vt:lpstr>setecientoscuarentaydosCOND</vt:lpstr>
      <vt:lpstr>setecientoscuarentaydosNACAD</vt:lpstr>
      <vt:lpstr>setecientoscuarentaynueve</vt:lpstr>
      <vt:lpstr>setecientoscuarentaynueveCOND</vt:lpstr>
      <vt:lpstr>setecientoscuarentaynueveNACAD</vt:lpstr>
      <vt:lpstr>setecientoscuarentayocho</vt:lpstr>
      <vt:lpstr>setecientoscuarentayochoCOND</vt:lpstr>
      <vt:lpstr>setecientoscuarentayochoNACAD</vt:lpstr>
      <vt:lpstr>setecientoscuarentayseis</vt:lpstr>
      <vt:lpstr>setecientoscuarentayseisCOND</vt:lpstr>
      <vt:lpstr>setecientoscuarentayseisNACAD</vt:lpstr>
      <vt:lpstr>setecientoscuarentaysiete</vt:lpstr>
      <vt:lpstr>setecientoscuarentaysieteCOND</vt:lpstr>
      <vt:lpstr>setecientoscuarentaysieteNACAD</vt:lpstr>
      <vt:lpstr>setecientoscuarentaytres</vt:lpstr>
      <vt:lpstr>setecientoscuarentaytresCOND</vt:lpstr>
      <vt:lpstr>setecientoscuarentaytresNACAD</vt:lpstr>
      <vt:lpstr>setecientoscuarentayuno</vt:lpstr>
      <vt:lpstr>setecientoscuarentayunoCOND</vt:lpstr>
      <vt:lpstr>setecientoscuarentayunoNACAD</vt:lpstr>
      <vt:lpstr>setecientoscuatro</vt:lpstr>
      <vt:lpstr>setecientoscuatroCOND</vt:lpstr>
      <vt:lpstr>setecientoscuatroNACAD</vt:lpstr>
      <vt:lpstr>setecientosdiecieis</vt:lpstr>
      <vt:lpstr>setecientosdiecieisCOND</vt:lpstr>
      <vt:lpstr>setecientosdiecieisNACAD</vt:lpstr>
      <vt:lpstr>setecientosdiecinueve</vt:lpstr>
      <vt:lpstr>setecientosdiecinueveCOND</vt:lpstr>
      <vt:lpstr>setecientosdiecinueveNACAD</vt:lpstr>
      <vt:lpstr>setecientosdieciocho</vt:lpstr>
      <vt:lpstr>setecientosdieciochoCOND</vt:lpstr>
      <vt:lpstr>setecientosdieciochoNACAD</vt:lpstr>
      <vt:lpstr>setecientosdiecisiete</vt:lpstr>
      <vt:lpstr>setecientosdiecisieteCOND</vt:lpstr>
      <vt:lpstr>setecientosdiecisieteNACAD</vt:lpstr>
      <vt:lpstr>setecientosdiez</vt:lpstr>
      <vt:lpstr>setecientosdiezCOND</vt:lpstr>
      <vt:lpstr>setecientosdiezNACAD</vt:lpstr>
      <vt:lpstr>setecientosdoce</vt:lpstr>
      <vt:lpstr>setecientosdoceCOND</vt:lpstr>
      <vt:lpstr>setecientosdoceNACAD</vt:lpstr>
      <vt:lpstr>setecientosdos</vt:lpstr>
      <vt:lpstr>setecientosdosCOND</vt:lpstr>
      <vt:lpstr>setecientosdosNACAD</vt:lpstr>
      <vt:lpstr>setecientosNACAD</vt:lpstr>
      <vt:lpstr>setecientosnueve</vt:lpstr>
      <vt:lpstr>setecientosnueveCOND</vt:lpstr>
      <vt:lpstr>setecientosnueveNACAD</vt:lpstr>
      <vt:lpstr>setecientosochenta</vt:lpstr>
      <vt:lpstr>setecientosochentaCOND</vt:lpstr>
      <vt:lpstr>setecientosochentaNACAD</vt:lpstr>
      <vt:lpstr>setecientosochentaycinco</vt:lpstr>
      <vt:lpstr>setecientosochentaycincoCOND</vt:lpstr>
      <vt:lpstr>setecientosochentaycincoNACAD</vt:lpstr>
      <vt:lpstr>setecientosochentaycuatro</vt:lpstr>
      <vt:lpstr>setecientosochentaycuatroCOND</vt:lpstr>
      <vt:lpstr>setecientosochentaycuatroNACAD</vt:lpstr>
      <vt:lpstr>setecientosochentaydos</vt:lpstr>
      <vt:lpstr>setecientosochentaydosCOND</vt:lpstr>
      <vt:lpstr>setecientosochentaydosNACAD</vt:lpstr>
      <vt:lpstr>setecientosochentaynueve</vt:lpstr>
      <vt:lpstr>setecientosochentaynueveCOND</vt:lpstr>
      <vt:lpstr>setecientosochentaynueveNACAD</vt:lpstr>
      <vt:lpstr>setecientosochentayocho</vt:lpstr>
      <vt:lpstr>setecientosochentayochoCOND</vt:lpstr>
      <vt:lpstr>setecientosochentayochoNACAD</vt:lpstr>
      <vt:lpstr>setecientosochentayseis</vt:lpstr>
      <vt:lpstr>setecientosochentayseisCOND</vt:lpstr>
      <vt:lpstr>setecientosochentayseisNACAD</vt:lpstr>
      <vt:lpstr>setecientosochentaysiete</vt:lpstr>
      <vt:lpstr>setecientosochentaysieteCOND</vt:lpstr>
      <vt:lpstr>setecientosochentaysieteNACAD</vt:lpstr>
      <vt:lpstr>setecientosochentaytres</vt:lpstr>
      <vt:lpstr>setecientosochentaytresCOND</vt:lpstr>
      <vt:lpstr>setecientosochentaytresNACAD</vt:lpstr>
      <vt:lpstr>setecientosochentayuno</vt:lpstr>
      <vt:lpstr>setecientosochentayunoCOND</vt:lpstr>
      <vt:lpstr>setecientosochentayunoNACAD</vt:lpstr>
      <vt:lpstr>setecientosocho</vt:lpstr>
      <vt:lpstr>setecientosochoCOND</vt:lpstr>
      <vt:lpstr>setecientosochoNACAD</vt:lpstr>
      <vt:lpstr>setecientosonce</vt:lpstr>
      <vt:lpstr>setecientosonceCOND</vt:lpstr>
      <vt:lpstr>setecientosonceNACAD</vt:lpstr>
      <vt:lpstr>setecientosquince</vt:lpstr>
      <vt:lpstr>setecientosquinceCOND</vt:lpstr>
      <vt:lpstr>setecientosquinceNACAD</vt:lpstr>
      <vt:lpstr>setecientosseis</vt:lpstr>
      <vt:lpstr>setecientosseisCOND</vt:lpstr>
      <vt:lpstr>setecientosseisNACAD</vt:lpstr>
      <vt:lpstr>setecientossesenta</vt:lpstr>
      <vt:lpstr>setecientossesentaCOND</vt:lpstr>
      <vt:lpstr>setecientossesentaNACAD</vt:lpstr>
      <vt:lpstr>setecientossesentaycinco</vt:lpstr>
      <vt:lpstr>setecientossesentaycincoCOND</vt:lpstr>
      <vt:lpstr>setecientossesentaycincoNACAD</vt:lpstr>
      <vt:lpstr>setecientossesentaycuatro</vt:lpstr>
      <vt:lpstr>setecientossesentaycuatroCOND</vt:lpstr>
      <vt:lpstr>setecientossesentaycuatroNACAD</vt:lpstr>
      <vt:lpstr>setecientossesentaydos</vt:lpstr>
      <vt:lpstr>setecientossesentaydosCOND</vt:lpstr>
      <vt:lpstr>setecientossesentaydosNACAD</vt:lpstr>
      <vt:lpstr>setecientossesentaynueve</vt:lpstr>
      <vt:lpstr>setecientossesentaynueveCOND</vt:lpstr>
      <vt:lpstr>setecientossesentaynueveNACAD</vt:lpstr>
      <vt:lpstr>setecientossesentayocho</vt:lpstr>
      <vt:lpstr>setecientossesentayochoCOND</vt:lpstr>
      <vt:lpstr>setecientossesentayochoNACAD</vt:lpstr>
      <vt:lpstr>setecientossesentayseis</vt:lpstr>
      <vt:lpstr>setecientossesentayseisCOND</vt:lpstr>
      <vt:lpstr>setecientossesentayseisNACAD</vt:lpstr>
      <vt:lpstr>setecientossesentaysiete</vt:lpstr>
      <vt:lpstr>setecientossesentaysieteCOND</vt:lpstr>
      <vt:lpstr>setecientossesentaysieteNACAD</vt:lpstr>
      <vt:lpstr>setecientossesentaytres</vt:lpstr>
      <vt:lpstr>setecientossesentaytresCOND</vt:lpstr>
      <vt:lpstr>setecientossesentaytresNACAD</vt:lpstr>
      <vt:lpstr>setecientossesentayuno</vt:lpstr>
      <vt:lpstr>setecientossesentayunoCOND</vt:lpstr>
      <vt:lpstr>setecientossesentayunoNACAD</vt:lpstr>
      <vt:lpstr>setecientossetenta</vt:lpstr>
      <vt:lpstr>setecientossetentaCOND</vt:lpstr>
      <vt:lpstr>setecientossetentaNACAD</vt:lpstr>
      <vt:lpstr>setecientossetentaycinco</vt:lpstr>
      <vt:lpstr>setecientossetentaycincoCOND</vt:lpstr>
      <vt:lpstr>setecientossetentaycincoNACAD</vt:lpstr>
      <vt:lpstr>setecientossetentaycuatro</vt:lpstr>
      <vt:lpstr>setecientossetentaycuatroCOND</vt:lpstr>
      <vt:lpstr>setecientossetentaycuatroNACAD</vt:lpstr>
      <vt:lpstr>setecientossetentaydos</vt:lpstr>
      <vt:lpstr>setecientossetentaydosCOND</vt:lpstr>
      <vt:lpstr>setecientossetentaydosNACAD</vt:lpstr>
      <vt:lpstr>setecientossetentaynueve</vt:lpstr>
      <vt:lpstr>setecientossetentaynueveCOND</vt:lpstr>
      <vt:lpstr>setecientossetentaynueveNACAD</vt:lpstr>
      <vt:lpstr>setecientossetentayocho</vt:lpstr>
      <vt:lpstr>setecientossetentayochoCOND</vt:lpstr>
      <vt:lpstr>setecientossetentayochoNACAD</vt:lpstr>
      <vt:lpstr>setecientossetentayseis</vt:lpstr>
      <vt:lpstr>setecientossetentayseisCOND</vt:lpstr>
      <vt:lpstr>setecientossetentayseisNACAD</vt:lpstr>
      <vt:lpstr>setecientossetentaysiete</vt:lpstr>
      <vt:lpstr>setecientossetentaysieteCOND</vt:lpstr>
      <vt:lpstr>setecientossetentaysieteNACAD</vt:lpstr>
      <vt:lpstr>setecientossetentaytres</vt:lpstr>
      <vt:lpstr>setecientossetentaytresCOND</vt:lpstr>
      <vt:lpstr>setecientossetentaytresNACAD</vt:lpstr>
      <vt:lpstr>setecientossetentayuno</vt:lpstr>
      <vt:lpstr>setecientossetentayunoCOND</vt:lpstr>
      <vt:lpstr>setecientossetentayunoNACAD</vt:lpstr>
      <vt:lpstr>setecientossiete</vt:lpstr>
      <vt:lpstr>setecientossieteCOND</vt:lpstr>
      <vt:lpstr>setecientossieteNACAD</vt:lpstr>
      <vt:lpstr>setecientostrece</vt:lpstr>
      <vt:lpstr>setecientostreceCOND</vt:lpstr>
      <vt:lpstr>setecientostreceNACAD</vt:lpstr>
      <vt:lpstr>setecientostreinta</vt:lpstr>
      <vt:lpstr>setecientostreintaCOND</vt:lpstr>
      <vt:lpstr>setecientostreintaNACAD</vt:lpstr>
      <vt:lpstr>setecientostreintaycinco</vt:lpstr>
      <vt:lpstr>setecientostreintaycincoCOND</vt:lpstr>
      <vt:lpstr>setecientostreintaycincoNACAD</vt:lpstr>
      <vt:lpstr>setecientostreintaycuatro</vt:lpstr>
      <vt:lpstr>setecientostreintaycuatroCOND</vt:lpstr>
      <vt:lpstr>setecientostreintaycuatroNACAD</vt:lpstr>
      <vt:lpstr>setecientostreintaydos</vt:lpstr>
      <vt:lpstr>setecientostreintaydosCOND</vt:lpstr>
      <vt:lpstr>setecientostreintaydosNACAD</vt:lpstr>
      <vt:lpstr>setecientostreintaynueve</vt:lpstr>
      <vt:lpstr>setecientostreintaynueveCOND</vt:lpstr>
      <vt:lpstr>setecientostreintaynueveNACAD</vt:lpstr>
      <vt:lpstr>setecientostreintayocho</vt:lpstr>
      <vt:lpstr>setecientostreintayochoCOND</vt:lpstr>
      <vt:lpstr>setecientostreintayochoNACAD</vt:lpstr>
      <vt:lpstr>setecientostreintayseis</vt:lpstr>
      <vt:lpstr>setecientostreintayseisCOND</vt:lpstr>
      <vt:lpstr>setecientostreintayseisNACAD</vt:lpstr>
      <vt:lpstr>setecientostreintaysiete</vt:lpstr>
      <vt:lpstr>setecientostreintaysieteCOND</vt:lpstr>
      <vt:lpstr>setecientostreintaysieteNACAD</vt:lpstr>
      <vt:lpstr>setecientostreintaytres</vt:lpstr>
      <vt:lpstr>setecientostreintaytresCOND</vt:lpstr>
      <vt:lpstr>setecientostreintaytresNACAD</vt:lpstr>
      <vt:lpstr>setecientostreintayuno</vt:lpstr>
      <vt:lpstr>setecientostreintayunoCOND</vt:lpstr>
      <vt:lpstr>setecientostreintayunoNACAD</vt:lpstr>
      <vt:lpstr>setecientostres</vt:lpstr>
      <vt:lpstr>setecientostresCOND</vt:lpstr>
      <vt:lpstr>setecientostresNACAD</vt:lpstr>
      <vt:lpstr>setecientosuno</vt:lpstr>
      <vt:lpstr>setecientosunoCOND</vt:lpstr>
      <vt:lpstr>setecientosunoNACAD</vt:lpstr>
      <vt:lpstr>setecientosveinte</vt:lpstr>
      <vt:lpstr>setecientosveinteCOND</vt:lpstr>
      <vt:lpstr>setecientosveinteNACAD</vt:lpstr>
      <vt:lpstr>setecientosveinticinco</vt:lpstr>
      <vt:lpstr>setecientosveinticincoCOND</vt:lpstr>
      <vt:lpstr>setecientosveinticincoNACAD</vt:lpstr>
      <vt:lpstr>setecientosveinticuatro</vt:lpstr>
      <vt:lpstr>setecientosveinticuatroCOND</vt:lpstr>
      <vt:lpstr>setecientosveinticuatroNACAD</vt:lpstr>
      <vt:lpstr>setecientosveintidos</vt:lpstr>
      <vt:lpstr>setecientosveintidosCOND</vt:lpstr>
      <vt:lpstr>setecientosveintidosNACAD</vt:lpstr>
      <vt:lpstr>setecientosveintinueve</vt:lpstr>
      <vt:lpstr>setecientosveintinueveCOND</vt:lpstr>
      <vt:lpstr>setecientosveintinueveNACAD</vt:lpstr>
      <vt:lpstr>setecientosveintiocho</vt:lpstr>
      <vt:lpstr>setecientosveintiochoCOND</vt:lpstr>
      <vt:lpstr>setecientosveintiochoNACAD</vt:lpstr>
      <vt:lpstr>setecientosveintiseis</vt:lpstr>
      <vt:lpstr>setecientosveintiseisCOND</vt:lpstr>
      <vt:lpstr>setecientosveintiseisNACAD</vt:lpstr>
      <vt:lpstr>setecientosveintisiete</vt:lpstr>
      <vt:lpstr>setecientosveintisieteCOND</vt:lpstr>
      <vt:lpstr>setecientosveintisieteNACAD</vt:lpstr>
      <vt:lpstr>setecientosveintitres</vt:lpstr>
      <vt:lpstr>setecientosveintitresCOND</vt:lpstr>
      <vt:lpstr>setecientosveintitresNACAD</vt:lpstr>
      <vt:lpstr>setecientosveintiuno</vt:lpstr>
      <vt:lpstr>setecientosveintiunoCOND</vt:lpstr>
      <vt:lpstr>setecientosveintiunoNACAD</vt:lpstr>
      <vt:lpstr>setencientoscincuenta</vt:lpstr>
      <vt:lpstr>setencientoscincuentaCOND</vt:lpstr>
      <vt:lpstr>setencientoscincuentaNACAD</vt:lpstr>
      <vt:lpstr>SIHUAS</vt:lpstr>
      <vt:lpstr>SUCRE</vt:lpstr>
      <vt:lpstr>SULLANA</vt:lpstr>
      <vt:lpstr>TACNA</vt:lpstr>
      <vt:lpstr>TACNAP</vt:lpstr>
      <vt:lpstr>TAHUAMANU</vt:lpstr>
      <vt:lpstr>TALARA</vt:lpstr>
      <vt:lpstr>TAMBOPATA</vt:lpstr>
      <vt:lpstr>TARATA</vt:lpstr>
      <vt:lpstr>TARMA</vt:lpstr>
      <vt:lpstr>TAYACAJA</vt:lpstr>
      <vt:lpstr>tecnico1</vt:lpstr>
      <vt:lpstr>tecnico2</vt:lpstr>
      <vt:lpstr>'Anexo C'!Títulos_a_imprimir</vt:lpstr>
      <vt:lpstr>TOCACHE</vt:lpstr>
      <vt:lpstr>TRUJILLO</vt:lpstr>
      <vt:lpstr>TUMBES</vt:lpstr>
      <vt:lpstr>TUMBESP</vt:lpstr>
      <vt:lpstr>UCAYALI</vt:lpstr>
      <vt:lpstr>UCAYALIP</vt:lpstr>
      <vt:lpstr>Universitario</vt:lpstr>
      <vt:lpstr>URUBAMBA</vt:lpstr>
      <vt:lpstr>UTCUBAMBA</vt:lpstr>
      <vt:lpstr>VICTORFAJARDO</vt:lpstr>
      <vt:lpstr>VILCASHUAMAN</vt:lpstr>
      <vt:lpstr>VIRU</vt:lpstr>
      <vt:lpstr>YAROWILCA</vt:lpstr>
      <vt:lpstr>YAULI</vt:lpstr>
      <vt:lpstr>YAUYOS</vt:lpstr>
      <vt:lpstr>YUNGAY</vt:lpstr>
      <vt:lpstr>YUNGUYO</vt:lpstr>
      <vt:lpstr>ZARUMILLA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Enrique Begazo Revollar</dc:creator>
  <cp:lastModifiedBy>Vanesa Leonor Gonzales De La Rosa Toro</cp:lastModifiedBy>
  <cp:lastPrinted>2019-12-09T21:02:14Z</cp:lastPrinted>
  <dcterms:created xsi:type="dcterms:W3CDTF">2017-09-15T22:04:14Z</dcterms:created>
  <dcterms:modified xsi:type="dcterms:W3CDTF">2019-12-17T22:23:59Z</dcterms:modified>
</cp:coreProperties>
</file>